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355" windowWidth="19440" windowHeight="5265" firstSheet="18" activeTab="18"/>
  </bookViews>
  <sheets>
    <sheet name="Hoja1" sheetId="1" r:id="rId1"/>
    <sheet name="ENE-14" sheetId="4" r:id="rId2"/>
    <sheet name="FEB-14" sheetId="7" r:id="rId3"/>
    <sheet name="MAR-14" sheetId="8" r:id="rId4"/>
    <sheet name="ABR-14" sheetId="9" r:id="rId5"/>
    <sheet name="MAY-14" sheetId="10" r:id="rId6"/>
    <sheet name="JUN-14" sheetId="11" r:id="rId7"/>
    <sheet name="AGO-15 (3)" sheetId="31" r:id="rId8"/>
    <sheet name="AGO-15 (2)" sheetId="30" r:id="rId9"/>
    <sheet name="AGO-14" sheetId="12" r:id="rId10"/>
    <sheet name="SEP-14" sheetId="13" r:id="rId11"/>
    <sheet name="OCT-14 " sheetId="14" r:id="rId12"/>
    <sheet name="NOV-14" sheetId="15" r:id="rId13"/>
    <sheet name="DIC-14 (1)" sheetId="16" r:id="rId14"/>
    <sheet name="DIC-14 (2)" sheetId="17" r:id="rId15"/>
    <sheet name="ENE-15" sheetId="18" r:id="rId16"/>
    <sheet name="FE-15" sheetId="6" r:id="rId17"/>
    <sheet name="MAR-15" sheetId="20" r:id="rId18"/>
    <sheet name="DIC-15" sheetId="35" r:id="rId19"/>
    <sheet name="Hoja3" sheetId="39" r:id="rId20"/>
    <sheet name="Hoja2" sheetId="36" r:id="rId21"/>
    <sheet name="Hoja4" sheetId="38" r:id="rId22"/>
  </sheets>
  <definedNames>
    <definedName name="_xlnm._FilterDatabase" localSheetId="18" hidden="1">'DIC-15'!$A$8:$G$57</definedName>
    <definedName name="P">'DIC-15'!#REF!</definedName>
    <definedName name="_xlnm.Print_Titles" localSheetId="16">'FE-15'!$8:$8</definedName>
    <definedName name="_xlnm.Print_Titles" localSheetId="17">'MAR-15'!$8:$8</definedName>
  </definedNames>
  <calcPr calcId="145621"/>
</workbook>
</file>

<file path=xl/calcChain.xml><?xml version="1.0" encoding="utf-8"?>
<calcChain xmlns="http://schemas.openxmlformats.org/spreadsheetml/2006/main">
  <c r="E40" i="38" l="1"/>
  <c r="I99" i="31" l="1"/>
  <c r="O22" i="3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I99" i="30"/>
  <c r="O22" i="30"/>
  <c r="A11" i="30"/>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108" i="31" l="1"/>
  <c r="A109" i="31" s="1"/>
  <c r="A47" i="31"/>
  <c r="A48" i="31" s="1"/>
  <c r="A49" i="31" s="1"/>
  <c r="A50" i="31" s="1"/>
  <c r="A51" i="31" s="1"/>
  <c r="A108" i="30"/>
  <c r="A109" i="30" s="1"/>
  <c r="A47" i="30"/>
  <c r="A48" i="30" s="1"/>
  <c r="A49" i="30" s="1"/>
  <c r="A50" i="30" s="1"/>
  <c r="A51" i="30" s="1"/>
  <c r="A52" i="31" l="1"/>
  <c r="A53" i="31" s="1"/>
  <c r="A54" i="31" s="1"/>
  <c r="A55" i="31" s="1"/>
  <c r="A56" i="31" s="1"/>
  <c r="A57" i="31" s="1"/>
  <c r="A58" i="31" s="1"/>
  <c r="A59" i="31" s="1"/>
  <c r="A60" i="31" s="1"/>
  <c r="A61" i="31" s="1"/>
  <c r="A62" i="31" s="1"/>
  <c r="A63" i="31" s="1"/>
  <c r="A64" i="31" s="1"/>
  <c r="A110" i="31"/>
  <c r="A111" i="31" s="1"/>
  <c r="A112" i="31" s="1"/>
  <c r="A113" i="31" s="1"/>
  <c r="A114" i="31" s="1"/>
  <c r="A110" i="30"/>
  <c r="A111" i="30" s="1"/>
  <c r="A112" i="30" s="1"/>
  <c r="A113" i="30" s="1"/>
  <c r="A114" i="30" s="1"/>
  <c r="A52" i="30"/>
  <c r="A53" i="30" s="1"/>
  <c r="A54" i="30" s="1"/>
  <c r="A55" i="30" s="1"/>
  <c r="A56" i="30" s="1"/>
  <c r="A57" i="30" s="1"/>
  <c r="A58" i="30" s="1"/>
  <c r="A59" i="30" s="1"/>
  <c r="A60" i="30" s="1"/>
  <c r="A61" i="30" s="1"/>
  <c r="A62" i="30" s="1"/>
  <c r="A63" i="30" s="1"/>
  <c r="A64" i="30" s="1"/>
  <c r="A66" i="31" l="1"/>
  <c r="A67" i="31" s="1"/>
  <c r="A68" i="31" s="1"/>
  <c r="A69" i="31" s="1"/>
  <c r="A65" i="31"/>
  <c r="A65" i="30"/>
  <c r="A66" i="30"/>
  <c r="A67" i="30" s="1"/>
  <c r="A68" i="30" s="1"/>
  <c r="A69" i="30" s="1"/>
  <c r="A70" i="31" l="1"/>
  <c r="A71" i="31"/>
  <c r="A72" i="31" s="1"/>
  <c r="A73" i="31" s="1"/>
  <c r="A74" i="31" s="1"/>
  <c r="A75" i="31" s="1"/>
  <c r="A71" i="30"/>
  <c r="A72" i="30" s="1"/>
  <c r="A73" i="30" s="1"/>
  <c r="A74" i="30" s="1"/>
  <c r="A75" i="30" s="1"/>
  <c r="A70" i="30"/>
  <c r="A10" i="20" l="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119" i="20" l="1"/>
  <c r="A120" i="20" s="1"/>
  <c r="A121" i="20" s="1"/>
  <c r="A122" i="20" s="1"/>
  <c r="A123" i="20" s="1"/>
  <c r="A117" i="20"/>
  <c r="A118" i="20" s="1"/>
  <c r="O107" i="18" l="1"/>
  <c r="O108" i="18" s="1"/>
  <c r="O109" i="18" s="1"/>
  <c r="O110" i="18" s="1"/>
  <c r="O111" i="18" s="1"/>
  <c r="O112" i="18" s="1"/>
  <c r="O113" i="18" s="1"/>
  <c r="O101" i="18" s="1"/>
  <c r="O105" i="18"/>
  <c r="O106" i="18" s="1"/>
  <c r="O104" i="18"/>
  <c r="O103" i="18"/>
  <c r="O99" i="18"/>
  <c r="O100" i="18" s="1"/>
  <c r="O102" i="18" s="1"/>
  <c r="O96" i="18"/>
  <c r="O98" i="18" s="1"/>
  <c r="N94" i="18"/>
  <c r="O87" i="18"/>
  <c r="O88" i="18" s="1"/>
  <c r="O89" i="18" s="1"/>
  <c r="O90" i="18" s="1"/>
  <c r="O91" i="18" s="1"/>
  <c r="O92" i="18" s="1"/>
  <c r="O93" i="18" s="1"/>
  <c r="O94" i="18" s="1"/>
  <c r="O95" i="18" s="1"/>
  <c r="O97" i="18" s="1"/>
  <c r="O86" i="18"/>
  <c r="O84" i="18"/>
  <c r="O85" i="18" s="1"/>
  <c r="O33" i="18"/>
  <c r="O34" i="18" s="1"/>
  <c r="O35" i="18" s="1"/>
  <c r="O36" i="18" s="1"/>
  <c r="O37" i="18" s="1"/>
  <c r="O38" i="18" s="1"/>
  <c r="O39" i="18" s="1"/>
  <c r="O40" i="18" s="1"/>
  <c r="O41" i="18" s="1"/>
  <c r="O42" i="18" s="1"/>
  <c r="O43" i="18" s="1"/>
  <c r="O44" i="18" s="1"/>
  <c r="O45" i="18" s="1"/>
  <c r="O46" i="18" s="1"/>
  <c r="O47" i="18" s="1"/>
  <c r="O48" i="18" s="1"/>
  <c r="O49" i="18" s="1"/>
  <c r="O50" i="18" s="1"/>
  <c r="O51" i="18" s="1"/>
  <c r="O52" i="18" s="1"/>
  <c r="O53" i="18" s="1"/>
  <c r="O54" i="18" s="1"/>
  <c r="O55" i="18" s="1"/>
  <c r="O56" i="18" s="1"/>
  <c r="O57" i="18" s="1"/>
  <c r="O58" i="18" s="1"/>
  <c r="O59" i="18" s="1"/>
  <c r="O60" i="18" s="1"/>
  <c r="O61" i="18" s="1"/>
  <c r="O62" i="18" s="1"/>
  <c r="O63" i="18" s="1"/>
  <c r="O64" i="18" s="1"/>
  <c r="O65" i="18" s="1"/>
  <c r="O66" i="18" s="1"/>
  <c r="O67" i="18" s="1"/>
  <c r="O68" i="18" s="1"/>
  <c r="O69" i="18" s="1"/>
  <c r="O70" i="18" s="1"/>
  <c r="O71" i="18" s="1"/>
  <c r="O72" i="18" s="1"/>
  <c r="O73" i="18" s="1"/>
  <c r="O74" i="18" s="1"/>
  <c r="O75" i="18" s="1"/>
  <c r="O76" i="18" s="1"/>
  <c r="O77" i="18" s="1"/>
  <c r="O78" i="18" s="1"/>
  <c r="O79" i="18" s="1"/>
  <c r="O80" i="18" s="1"/>
  <c r="O81" i="18" s="1"/>
  <c r="O82" i="18" s="1"/>
  <c r="O83" i="18" s="1"/>
  <c r="O32" i="18"/>
  <c r="O12" i="18"/>
  <c r="O13" i="18" s="1"/>
  <c r="O14" i="18" s="1"/>
  <c r="O15" i="18" s="1"/>
  <c r="O16" i="18" s="1"/>
  <c r="O17" i="18" s="1"/>
  <c r="O18" i="18" s="1"/>
  <c r="A11" i="18"/>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189" i="18" l="1"/>
  <c r="A32" i="18"/>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O19" i="18"/>
  <c r="O20" i="18"/>
  <c r="O21" i="18" s="1"/>
  <c r="O22" i="18" s="1"/>
  <c r="O23" i="18" s="1"/>
  <c r="O24" i="18" s="1"/>
  <c r="O25" i="18" s="1"/>
  <c r="O26" i="18" s="1"/>
  <c r="O27" i="18" s="1"/>
  <c r="O28" i="18" s="1"/>
  <c r="O29" i="18" s="1"/>
  <c r="O30" i="18" s="1"/>
  <c r="O31" i="18" s="1"/>
  <c r="O189" i="18" s="1"/>
  <c r="A11" i="15"/>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O107" i="17"/>
  <c r="O108" i="17" s="1"/>
  <c r="O109" i="17" s="1"/>
  <c r="O110" i="17" s="1"/>
  <c r="O111" i="17" s="1"/>
  <c r="O112" i="17" s="1"/>
  <c r="O113" i="17" s="1"/>
  <c r="O101" i="17" s="1"/>
  <c r="O105" i="17"/>
  <c r="O106" i="17" s="1"/>
  <c r="O104" i="17"/>
  <c r="O103" i="17"/>
  <c r="O99" i="17"/>
  <c r="O100" i="17" s="1"/>
  <c r="O102" i="17" s="1"/>
  <c r="O96" i="17"/>
  <c r="O98" i="17" s="1"/>
  <c r="N94" i="17"/>
  <c r="O87" i="17"/>
  <c r="O88" i="17" s="1"/>
  <c r="O89" i="17" s="1"/>
  <c r="O90" i="17" s="1"/>
  <c r="O91" i="17" s="1"/>
  <c r="O92" i="17" s="1"/>
  <c r="O93" i="17" s="1"/>
  <c r="O94" i="17" s="1"/>
  <c r="O95" i="17" s="1"/>
  <c r="O97" i="17" s="1"/>
  <c r="O86" i="17"/>
  <c r="O84" i="17"/>
  <c r="O85" i="17" s="1"/>
  <c r="O33" i="17"/>
  <c r="O34" i="17" s="1"/>
  <c r="O35" i="17" s="1"/>
  <c r="O36" i="17" s="1"/>
  <c r="O37" i="17" s="1"/>
  <c r="O38" i="17" s="1"/>
  <c r="O39" i="17" s="1"/>
  <c r="O40" i="17" s="1"/>
  <c r="O41" i="17" s="1"/>
  <c r="O42" i="17" s="1"/>
  <c r="O43" i="17" s="1"/>
  <c r="O44" i="17" s="1"/>
  <c r="O45" i="17" s="1"/>
  <c r="O46" i="17" s="1"/>
  <c r="O47" i="17" s="1"/>
  <c r="O48" i="17" s="1"/>
  <c r="O49" i="17" s="1"/>
  <c r="O50" i="17" s="1"/>
  <c r="O51" i="17" s="1"/>
  <c r="O52" i="17" s="1"/>
  <c r="O53" i="17" s="1"/>
  <c r="O54" i="17" s="1"/>
  <c r="O55" i="17" s="1"/>
  <c r="O56" i="17" s="1"/>
  <c r="O57" i="17" s="1"/>
  <c r="O58" i="17" s="1"/>
  <c r="O59" i="17" s="1"/>
  <c r="O60" i="17" s="1"/>
  <c r="O61" i="17" s="1"/>
  <c r="O62" i="17" s="1"/>
  <c r="O63" i="17" s="1"/>
  <c r="O64" i="17" s="1"/>
  <c r="O65" i="17" s="1"/>
  <c r="O66" i="17" s="1"/>
  <c r="O67" i="17" s="1"/>
  <c r="O68" i="17" s="1"/>
  <c r="O69" i="17" s="1"/>
  <c r="O70" i="17" s="1"/>
  <c r="O71" i="17" s="1"/>
  <c r="O72" i="17" s="1"/>
  <c r="O73" i="17" s="1"/>
  <c r="O74" i="17" s="1"/>
  <c r="O75" i="17" s="1"/>
  <c r="O76" i="17" s="1"/>
  <c r="O77" i="17" s="1"/>
  <c r="O78" i="17" s="1"/>
  <c r="O79" i="17" s="1"/>
  <c r="O80" i="17" s="1"/>
  <c r="O81" i="17" s="1"/>
  <c r="O82" i="17" s="1"/>
  <c r="O83" i="17" s="1"/>
  <c r="O32" i="17"/>
  <c r="O12" i="17"/>
  <c r="O13" i="17" s="1"/>
  <c r="O14" i="17" s="1"/>
  <c r="O15" i="17" s="1"/>
  <c r="O16" i="17" s="1"/>
  <c r="O17" i="17" s="1"/>
  <c r="O18" i="17" s="1"/>
  <c r="A11" i="17"/>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O107" i="16"/>
  <c r="O108" i="16" s="1"/>
  <c r="O109" i="16" s="1"/>
  <c r="O110" i="16" s="1"/>
  <c r="O111" i="16" s="1"/>
  <c r="O112" i="16" s="1"/>
  <c r="O113" i="16" s="1"/>
  <c r="O101" i="16" s="1"/>
  <c r="O105" i="16"/>
  <c r="O106" i="16" s="1"/>
  <c r="O104" i="16"/>
  <c r="O103" i="16"/>
  <c r="O99" i="16"/>
  <c r="O100" i="16" s="1"/>
  <c r="O102" i="16" s="1"/>
  <c r="O96" i="16"/>
  <c r="O98" i="16" s="1"/>
  <c r="N94" i="16"/>
  <c r="O87" i="16"/>
  <c r="O88" i="16" s="1"/>
  <c r="O89" i="16" s="1"/>
  <c r="O90" i="16" s="1"/>
  <c r="O91" i="16" s="1"/>
  <c r="O92" i="16" s="1"/>
  <c r="O93" i="16" s="1"/>
  <c r="O94" i="16" s="1"/>
  <c r="O95" i="16" s="1"/>
  <c r="O97" i="16" s="1"/>
  <c r="O86" i="16"/>
  <c r="O84" i="16"/>
  <c r="O85" i="16" s="1"/>
  <c r="O33" i="16"/>
  <c r="O34" i="16" s="1"/>
  <c r="O35" i="16" s="1"/>
  <c r="O36" i="16" s="1"/>
  <c r="O37" i="16" s="1"/>
  <c r="O38" i="16" s="1"/>
  <c r="O39" i="16" s="1"/>
  <c r="O40" i="16" s="1"/>
  <c r="O41" i="16" s="1"/>
  <c r="O42" i="16" s="1"/>
  <c r="O43" i="16" s="1"/>
  <c r="O44" i="16" s="1"/>
  <c r="O45" i="16" s="1"/>
  <c r="O46" i="16" s="1"/>
  <c r="O47" i="16" s="1"/>
  <c r="O48" i="16" s="1"/>
  <c r="O49" i="16" s="1"/>
  <c r="O50" i="16" s="1"/>
  <c r="O51" i="16" s="1"/>
  <c r="O52" i="16" s="1"/>
  <c r="O53" i="16" s="1"/>
  <c r="O54" i="16" s="1"/>
  <c r="O55" i="16" s="1"/>
  <c r="O56" i="16" s="1"/>
  <c r="O57" i="16" s="1"/>
  <c r="O58" i="16" s="1"/>
  <c r="O59" i="16" s="1"/>
  <c r="O60" i="16" s="1"/>
  <c r="O61" i="16" s="1"/>
  <c r="O62" i="16" s="1"/>
  <c r="O63" i="16" s="1"/>
  <c r="O64" i="16" s="1"/>
  <c r="O65" i="16" s="1"/>
  <c r="O66" i="16" s="1"/>
  <c r="O67" i="16" s="1"/>
  <c r="O68" i="16" s="1"/>
  <c r="O69" i="16" s="1"/>
  <c r="O70" i="16" s="1"/>
  <c r="O71" i="16" s="1"/>
  <c r="O72" i="16" s="1"/>
  <c r="O73" i="16" s="1"/>
  <c r="O74" i="16" s="1"/>
  <c r="O75" i="16" s="1"/>
  <c r="O76" i="16" s="1"/>
  <c r="O77" i="16" s="1"/>
  <c r="O78" i="16" s="1"/>
  <c r="O79" i="16" s="1"/>
  <c r="O80" i="16" s="1"/>
  <c r="O81" i="16" s="1"/>
  <c r="O82" i="16" s="1"/>
  <c r="O83" i="16" s="1"/>
  <c r="O32" i="16"/>
  <c r="O12" i="16"/>
  <c r="O13" i="16" s="1"/>
  <c r="O14" i="16" s="1"/>
  <c r="O15" i="16" s="1"/>
  <c r="O16" i="16" s="1"/>
  <c r="O17" i="16" s="1"/>
  <c r="O18" i="16" s="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O107" i="15"/>
  <c r="O108" i="15" s="1"/>
  <c r="O109" i="15" s="1"/>
  <c r="O110" i="15" s="1"/>
  <c r="O111" i="15" s="1"/>
  <c r="O112" i="15" s="1"/>
  <c r="O113" i="15" s="1"/>
  <c r="O101" i="15" s="1"/>
  <c r="O105" i="15"/>
  <c r="O106" i="15" s="1"/>
  <c r="O104" i="15"/>
  <c r="O103" i="15"/>
  <c r="O99" i="15"/>
  <c r="O100" i="15" s="1"/>
  <c r="O102" i="15" s="1"/>
  <c r="O96" i="15"/>
  <c r="O98" i="15" s="1"/>
  <c r="N94" i="15"/>
  <c r="O87" i="15"/>
  <c r="O88" i="15" s="1"/>
  <c r="O89" i="15" s="1"/>
  <c r="O90" i="15" s="1"/>
  <c r="O91" i="15" s="1"/>
  <c r="O92" i="15" s="1"/>
  <c r="O93" i="15" s="1"/>
  <c r="O94" i="15" s="1"/>
  <c r="O95" i="15" s="1"/>
  <c r="O97" i="15" s="1"/>
  <c r="O86" i="15"/>
  <c r="O84" i="15"/>
  <c r="O85" i="15" s="1"/>
  <c r="O33" i="15"/>
  <c r="O34" i="15" s="1"/>
  <c r="O35" i="15" s="1"/>
  <c r="O36" i="15" s="1"/>
  <c r="O37" i="15" s="1"/>
  <c r="O38" i="15" s="1"/>
  <c r="O39" i="15" s="1"/>
  <c r="O40" i="15" s="1"/>
  <c r="O41" i="15" s="1"/>
  <c r="O42" i="15" s="1"/>
  <c r="O43" i="15" s="1"/>
  <c r="O44" i="15" s="1"/>
  <c r="O45" i="15" s="1"/>
  <c r="O46" i="15" s="1"/>
  <c r="O47" i="15" s="1"/>
  <c r="O48" i="15" s="1"/>
  <c r="O49" i="15" s="1"/>
  <c r="O50" i="15" s="1"/>
  <c r="O51" i="15" s="1"/>
  <c r="O52" i="15" s="1"/>
  <c r="O53" i="15" s="1"/>
  <c r="O54" i="15" s="1"/>
  <c r="O55" i="15" s="1"/>
  <c r="O56" i="15" s="1"/>
  <c r="O57" i="15" s="1"/>
  <c r="O58" i="15" s="1"/>
  <c r="O59" i="15" s="1"/>
  <c r="O60" i="15" s="1"/>
  <c r="O61" i="15" s="1"/>
  <c r="O62" i="15" s="1"/>
  <c r="O63" i="15" s="1"/>
  <c r="O64" i="15" s="1"/>
  <c r="O65" i="15" s="1"/>
  <c r="O66" i="15" s="1"/>
  <c r="O67" i="15" s="1"/>
  <c r="O68" i="15" s="1"/>
  <c r="O69" i="15" s="1"/>
  <c r="O70" i="15" s="1"/>
  <c r="O71" i="15" s="1"/>
  <c r="O72" i="15" s="1"/>
  <c r="O73" i="15" s="1"/>
  <c r="O74" i="15" s="1"/>
  <c r="O75" i="15" s="1"/>
  <c r="O76" i="15" s="1"/>
  <c r="O77" i="15" s="1"/>
  <c r="O78" i="15" s="1"/>
  <c r="O79" i="15" s="1"/>
  <c r="O80" i="15" s="1"/>
  <c r="O81" i="15" s="1"/>
  <c r="O82" i="15" s="1"/>
  <c r="O83" i="15" s="1"/>
  <c r="O12" i="15"/>
  <c r="O13" i="15" s="1"/>
  <c r="O14" i="15" s="1"/>
  <c r="O15" i="15" s="1"/>
  <c r="O16" i="15" s="1"/>
  <c r="O17" i="15" s="1"/>
  <c r="O18" i="15" s="1"/>
  <c r="A32" i="15" l="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84" i="15"/>
  <c r="A121" i="18"/>
  <c r="A122" i="18" s="1"/>
  <c r="A123" i="18" s="1"/>
  <c r="A115" i="18"/>
  <c r="A184" i="17"/>
  <c r="A32" i="16"/>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84" i="16"/>
  <c r="O20" i="17"/>
  <c r="O21" i="17" s="1"/>
  <c r="O22" i="17" s="1"/>
  <c r="O23" i="17" s="1"/>
  <c r="O24" i="17" s="1"/>
  <c r="O25" i="17" s="1"/>
  <c r="O26" i="17" s="1"/>
  <c r="O27" i="17" s="1"/>
  <c r="O28" i="17" s="1"/>
  <c r="O29" i="17" s="1"/>
  <c r="O30" i="17" s="1"/>
  <c r="O31" i="17" s="1"/>
  <c r="O184" i="17" s="1"/>
  <c r="O19" i="17"/>
  <c r="O20" i="16"/>
  <c r="O21" i="16" s="1"/>
  <c r="O22" i="16" s="1"/>
  <c r="O23" i="16" s="1"/>
  <c r="O24" i="16" s="1"/>
  <c r="O25" i="16" s="1"/>
  <c r="O26" i="16" s="1"/>
  <c r="O27" i="16" s="1"/>
  <c r="O28" i="16" s="1"/>
  <c r="O29" i="16" s="1"/>
  <c r="O30" i="16" s="1"/>
  <c r="O31" i="16" s="1"/>
  <c r="O184" i="16" s="1"/>
  <c r="O19" i="16"/>
  <c r="O20" i="15"/>
  <c r="O21" i="15" s="1"/>
  <c r="O22" i="15" s="1"/>
  <c r="O23" i="15" s="1"/>
  <c r="O24" i="15" s="1"/>
  <c r="O25" i="15" s="1"/>
  <c r="O26" i="15" s="1"/>
  <c r="O27" i="15" s="1"/>
  <c r="O28" i="15" s="1"/>
  <c r="O29" i="15" s="1"/>
  <c r="O30" i="15" s="1"/>
  <c r="O31" i="15" s="1"/>
  <c r="O184" i="15" s="1"/>
  <c r="O32" i="15" s="1"/>
  <c r="O19" i="15"/>
  <c r="O108" i="14"/>
  <c r="O109" i="14" s="1"/>
  <c r="O110" i="14" s="1"/>
  <c r="O111" i="14" s="1"/>
  <c r="O112" i="14" s="1"/>
  <c r="O113" i="14" s="1"/>
  <c r="O114" i="14" s="1"/>
  <c r="O102" i="14" s="1"/>
  <c r="O106" i="14"/>
  <c r="O107" i="14" s="1"/>
  <c r="O105" i="14"/>
  <c r="O104" i="14"/>
  <c r="O100" i="14"/>
  <c r="O101" i="14" s="1"/>
  <c r="O103" i="14" s="1"/>
  <c r="O97" i="14"/>
  <c r="O99" i="14" s="1"/>
  <c r="N95" i="14"/>
  <c r="O87" i="14"/>
  <c r="O88" i="14" s="1"/>
  <c r="O89" i="14" s="1"/>
  <c r="O90" i="14" s="1"/>
  <c r="O91" i="14" s="1"/>
  <c r="O92" i="14" s="1"/>
  <c r="O93" i="14" s="1"/>
  <c r="O94" i="14" s="1"/>
  <c r="O95" i="14" s="1"/>
  <c r="O96" i="14" s="1"/>
  <c r="O98" i="14" s="1"/>
  <c r="O85" i="14"/>
  <c r="O86" i="14" s="1"/>
  <c r="O34" i="14"/>
  <c r="O35" i="14" s="1"/>
  <c r="O36" i="14" s="1"/>
  <c r="O37" i="14" s="1"/>
  <c r="O38" i="14" s="1"/>
  <c r="O39" i="14" s="1"/>
  <c r="O40" i="14" s="1"/>
  <c r="O41" i="14" s="1"/>
  <c r="O42" i="14" s="1"/>
  <c r="O43" i="14" s="1"/>
  <c r="O44" i="14" s="1"/>
  <c r="O45" i="14" s="1"/>
  <c r="O46" i="14" s="1"/>
  <c r="O47" i="14" s="1"/>
  <c r="O48" i="14" s="1"/>
  <c r="O49" i="14" s="1"/>
  <c r="O50" i="14" s="1"/>
  <c r="O51" i="14" s="1"/>
  <c r="O52" i="14" s="1"/>
  <c r="O53" i="14" s="1"/>
  <c r="O54" i="14" s="1"/>
  <c r="O55" i="14" s="1"/>
  <c r="O56" i="14" s="1"/>
  <c r="O57" i="14" s="1"/>
  <c r="O58" i="14" s="1"/>
  <c r="O59" i="14" s="1"/>
  <c r="O60" i="14" s="1"/>
  <c r="O61" i="14" s="1"/>
  <c r="O62" i="14" s="1"/>
  <c r="O63" i="14" s="1"/>
  <c r="O64" i="14" s="1"/>
  <c r="O65" i="14" s="1"/>
  <c r="O66" i="14" s="1"/>
  <c r="O67" i="14" s="1"/>
  <c r="O68" i="14" s="1"/>
  <c r="O69" i="14" s="1"/>
  <c r="O70" i="14" s="1"/>
  <c r="O71" i="14" s="1"/>
  <c r="O72" i="14" s="1"/>
  <c r="O73" i="14" s="1"/>
  <c r="O74" i="14" s="1"/>
  <c r="O75" i="14" s="1"/>
  <c r="O76" i="14" s="1"/>
  <c r="O77" i="14" s="1"/>
  <c r="O78" i="14" s="1"/>
  <c r="O79" i="14" s="1"/>
  <c r="O80" i="14" s="1"/>
  <c r="O81" i="14" s="1"/>
  <c r="O82" i="14" s="1"/>
  <c r="O83" i="14" s="1"/>
  <c r="O84" i="14" s="1"/>
  <c r="O12" i="14"/>
  <c r="O13" i="14" s="1"/>
  <c r="O14" i="14" s="1"/>
  <c r="O15" i="14" s="1"/>
  <c r="O16" i="14" s="1"/>
  <c r="O17" i="14" s="1"/>
  <c r="O18" i="14" s="1"/>
  <c r="A11" i="14"/>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1" i="13"/>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17" i="18" l="1"/>
  <c r="A118" i="18" s="1"/>
  <c r="A119" i="18" s="1"/>
  <c r="A116" i="18"/>
  <c r="A186" i="14"/>
  <c r="O20" i="14"/>
  <c r="O21" i="14" s="1"/>
  <c r="O22" i="14" s="1"/>
  <c r="O23" i="14" s="1"/>
  <c r="O24" i="14" s="1"/>
  <c r="O25" i="14" s="1"/>
  <c r="O26" i="14" s="1"/>
  <c r="O27" i="14" s="1"/>
  <c r="O28" i="14" s="1"/>
  <c r="O29" i="14" s="1"/>
  <c r="O30" i="14" s="1"/>
  <c r="O31" i="14" s="1"/>
  <c r="O19" i="14"/>
  <c r="O186" i="14" l="1"/>
  <c r="O32" i="14" s="1"/>
  <c r="O33" i="14" s="1"/>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O110" i="13" l="1"/>
  <c r="O111" i="13" s="1"/>
  <c r="O112" i="13" s="1"/>
  <c r="O113" i="13" s="1"/>
  <c r="O114" i="13" s="1"/>
  <c r="O115" i="13" s="1"/>
  <c r="O116" i="13" s="1"/>
  <c r="O104" i="13" s="1"/>
  <c r="O108" i="13"/>
  <c r="O109" i="13" s="1"/>
  <c r="O107" i="13"/>
  <c r="O106" i="13"/>
  <c r="O99" i="13"/>
  <c r="O101" i="13" s="1"/>
  <c r="O102" i="13" s="1"/>
  <c r="O103" i="13" s="1"/>
  <c r="O105" i="13" s="1"/>
  <c r="N97" i="13"/>
  <c r="O88" i="13"/>
  <c r="O89" i="13" s="1"/>
  <c r="O90" i="13" s="1"/>
  <c r="O91" i="13" s="1"/>
  <c r="O92" i="13" s="1"/>
  <c r="O93" i="13" s="1"/>
  <c r="O94" i="13" s="1"/>
  <c r="O95" i="13" s="1"/>
  <c r="O96" i="13" s="1"/>
  <c r="O97" i="13" s="1"/>
  <c r="O98" i="13" s="1"/>
  <c r="O100" i="13" s="1"/>
  <c r="O86" i="13"/>
  <c r="O87" i="13" s="1"/>
  <c r="O36" i="13"/>
  <c r="O37" i="13" s="1"/>
  <c r="O38" i="13" s="1"/>
  <c r="O39" i="13" s="1"/>
  <c r="O40" i="13" s="1"/>
  <c r="O41" i="13" s="1"/>
  <c r="O42" i="13" s="1"/>
  <c r="O43" i="13" s="1"/>
  <c r="O44" i="13" s="1"/>
  <c r="O45" i="13" s="1"/>
  <c r="O46" i="13" s="1"/>
  <c r="O47" i="13" s="1"/>
  <c r="O48" i="13" s="1"/>
  <c r="O49" i="13" s="1"/>
  <c r="O50" i="13" s="1"/>
  <c r="O51" i="13" s="1"/>
  <c r="O52" i="13" s="1"/>
  <c r="O53" i="13" s="1"/>
  <c r="O54" i="13" s="1"/>
  <c r="O55" i="13" s="1"/>
  <c r="O56" i="13" s="1"/>
  <c r="O57" i="13" s="1"/>
  <c r="O58" i="13" s="1"/>
  <c r="O59" i="13" s="1"/>
  <c r="O60" i="13" s="1"/>
  <c r="O61" i="13" s="1"/>
  <c r="O62" i="13" s="1"/>
  <c r="O63" i="13" s="1"/>
  <c r="O64" i="13" s="1"/>
  <c r="O65" i="13" s="1"/>
  <c r="O66" i="13" s="1"/>
  <c r="O67" i="13" s="1"/>
  <c r="O68" i="13" s="1"/>
  <c r="O69" i="13" s="1"/>
  <c r="O70" i="13" s="1"/>
  <c r="O71" i="13" s="1"/>
  <c r="O72" i="13" s="1"/>
  <c r="O73" i="13" s="1"/>
  <c r="O74" i="13" s="1"/>
  <c r="O75" i="13" s="1"/>
  <c r="O76" i="13" s="1"/>
  <c r="O77" i="13" s="1"/>
  <c r="O78" i="13" s="1"/>
  <c r="O79" i="13" s="1"/>
  <c r="O80" i="13" s="1"/>
  <c r="O81" i="13" s="1"/>
  <c r="O82" i="13" s="1"/>
  <c r="O83" i="13" s="1"/>
  <c r="O84" i="13" s="1"/>
  <c r="O85" i="13" s="1"/>
  <c r="O35" i="13"/>
  <c r="O12" i="13"/>
  <c r="O13" i="13" s="1"/>
  <c r="O14" i="13" s="1"/>
  <c r="O15" i="13" s="1"/>
  <c r="O16" i="13" s="1"/>
  <c r="O17" i="13" s="1"/>
  <c r="O18" i="13" s="1"/>
  <c r="O20" i="13" l="1"/>
  <c r="O21" i="13" s="1"/>
  <c r="O22" i="13" s="1"/>
  <c r="O23" i="13" s="1"/>
  <c r="O24" i="13" s="1"/>
  <c r="O25" i="13" s="1"/>
  <c r="O26" i="13" s="1"/>
  <c r="O27" i="13" s="1"/>
  <c r="O28" i="13" s="1"/>
  <c r="O29" i="13" s="1"/>
  <c r="O30" i="13" s="1"/>
  <c r="O31" i="13" s="1"/>
  <c r="O32" i="13" s="1"/>
  <c r="O33" i="13" s="1"/>
  <c r="O34" i="13" s="1"/>
  <c r="O19" i="13"/>
  <c r="A11" i="12"/>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1" i="11"/>
  <c r="A12" i="11" s="1"/>
  <c r="A13" i="11" s="1"/>
  <c r="A14" i="11" s="1"/>
  <c r="A15" i="11" s="1"/>
  <c r="A16" i="11" s="1"/>
  <c r="A17" i="11" s="1"/>
  <c r="A18" i="11" s="1"/>
  <c r="A20" i="11" l="1"/>
  <c r="A21" i="11" s="1"/>
  <c r="A22" i="11" s="1"/>
  <c r="A23" i="11" s="1"/>
  <c r="A24" i="11" s="1"/>
  <c r="A25" i="11" s="1"/>
  <c r="A26" i="11" s="1"/>
  <c r="A27" i="11" s="1"/>
  <c r="A28" i="11" s="1"/>
  <c r="A29" i="11" s="1"/>
  <c r="A30"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9" i="11"/>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0" i="11" l="1"/>
  <c r="A121" i="11" s="1"/>
  <c r="A122" i="11" s="1"/>
  <c r="A123" i="11" s="1"/>
  <c r="A124" i="11" s="1"/>
  <c r="A125" i="11" s="1"/>
  <c r="A126" i="11" s="1"/>
  <c r="A127" i="11" s="1"/>
  <c r="A128" i="11" s="1"/>
  <c r="A48" i="9"/>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51" i="8" l="1"/>
  <c r="A52" i="8" s="1"/>
  <c r="A53" i="8" s="1"/>
  <c r="A54" i="8" s="1"/>
  <c r="A55" i="8" s="1"/>
  <c r="A56" i="8" s="1"/>
  <c r="A57" i="8" s="1"/>
  <c r="A58" i="8" s="1"/>
  <c r="A12" i="8"/>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l="1"/>
  <c r="A59" i="8"/>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49" i="7"/>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0" i="6" l="1"/>
  <c r="A11" i="6" s="1"/>
  <c r="A12"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S130" i="1" l="1"/>
  <c r="A122" i="6" l="1"/>
  <c r="A123" i="6" s="1"/>
  <c r="A124" i="6" s="1"/>
  <c r="A125" i="6" s="1"/>
  <c r="A126" i="6" s="1"/>
  <c r="A120" i="6"/>
  <c r="A121" i="6" s="1"/>
  <c r="A53" i="4"/>
  <c r="A54" i="4" s="1"/>
  <c r="A55" i="4" s="1"/>
  <c r="A56" i="4" s="1"/>
  <c r="A57" i="4" s="1"/>
  <c r="A58" i="4" s="1"/>
  <c r="A59" i="4" s="1"/>
  <c r="A60" i="4" s="1"/>
  <c r="A61" i="4" s="1"/>
  <c r="A62" i="4" s="1"/>
  <c r="A63" i="4" s="1"/>
  <c r="A64" i="4" s="1"/>
  <c r="A65" i="4" s="1"/>
  <c r="A66" i="4" s="1"/>
  <c r="A67" i="4" s="1"/>
  <c r="A68" i="4" s="1"/>
  <c r="A69" i="4" s="1"/>
  <c r="A70" i="4" s="1"/>
  <c r="A71"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S128" i="1"/>
  <c r="A4" i="1" l="1"/>
  <c r="A5" i="1" s="1"/>
  <c r="A6" i="1" s="1"/>
  <c r="A7" i="1" s="1"/>
  <c r="A8" i="1" s="1"/>
  <c r="A9" i="1" s="1"/>
  <c r="A10" i="1" s="1"/>
  <c r="A11" i="1" s="1"/>
  <c r="A12" i="1" s="1"/>
  <c r="A13" i="1" s="1"/>
  <c r="A14" i="1" s="1"/>
  <c r="A15" i="1" s="1"/>
  <c r="A16" i="1" s="1"/>
  <c r="A17" i="1" s="1"/>
  <c r="A18" i="1" s="1"/>
  <c r="A19" i="1" s="1"/>
  <c r="A20" i="1" s="1"/>
  <c r="A21" i="1" s="1"/>
  <c r="A22" i="1" s="1"/>
  <c r="A23" i="1" s="1"/>
  <c r="A25" i="1" s="1"/>
  <c r="A26" i="1" s="1"/>
  <c r="A27"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3" i="1" l="1"/>
  <c r="A104" i="1" s="1"/>
  <c r="A105" i="1" s="1"/>
  <c r="A106" i="1" s="1"/>
  <c r="A107" i="1" s="1"/>
  <c r="A109" i="1" s="1"/>
  <c r="A110" i="1" s="1"/>
  <c r="A111" i="1" s="1"/>
  <c r="A112" i="1" s="1"/>
  <c r="A113" i="1" s="1"/>
  <c r="A114" i="1" s="1"/>
  <c r="A115" i="1" s="1"/>
  <c r="A116" i="1" s="1"/>
  <c r="A118" i="1" s="1"/>
  <c r="A119" i="1" s="1"/>
  <c r="A120" i="1" s="1"/>
  <c r="A121" i="1" s="1"/>
  <c r="A122" i="1" s="1"/>
  <c r="A123" i="1" s="1"/>
  <c r="A124" i="1" s="1"/>
  <c r="A125" i="1" s="1"/>
  <c r="A126" i="1" s="1"/>
  <c r="A127" i="1" s="1"/>
  <c r="A108" i="1" s="1"/>
  <c r="A128" i="1" s="1"/>
  <c r="A102" i="1"/>
  <c r="A132" i="1" l="1"/>
  <c r="A133" i="1" s="1"/>
  <c r="A134" i="1" s="1"/>
  <c r="A136" i="1" l="1"/>
  <c r="A137" i="1" s="1"/>
  <c r="A143" i="1" s="1"/>
  <c r="A144" i="1" s="1"/>
  <c r="A145" i="1" s="1"/>
  <c r="A146" i="1" s="1"/>
  <c r="A147" i="1" s="1"/>
  <c r="A148" i="1" s="1"/>
  <c r="A149" i="1" s="1"/>
  <c r="A151" i="1" s="1"/>
  <c r="A152" i="1" s="1"/>
  <c r="A153" i="1" s="1"/>
</calcChain>
</file>

<file path=xl/sharedStrings.xml><?xml version="1.0" encoding="utf-8"?>
<sst xmlns="http://schemas.openxmlformats.org/spreadsheetml/2006/main" count="21259" uniqueCount="3145">
  <si>
    <t>(N) Consecutivo</t>
  </si>
  <si>
    <t>(C) No Proceso,</t>
  </si>
  <si>
    <t>(C) Tipo De Proceso</t>
  </si>
  <si>
    <t>(C) Resumen Del Hecho Generador</t>
  </si>
  <si>
    <t>(C) Demandante</t>
  </si>
  <si>
    <t>(C) Estado Actual</t>
  </si>
  <si>
    <t>(D) Sentido Del Fallo Ejecutoriado A Favor</t>
  </si>
  <si>
    <t>(C)  Autoridad Judicial Que Tramita</t>
  </si>
  <si>
    <t>(C) Tipo De Acción Judicial</t>
  </si>
  <si>
    <t>(D) Cuantía Inicial De La Demanda</t>
  </si>
  <si>
    <t>(F) Fecha De Admisión De La Demanda</t>
  </si>
  <si>
    <t>(D) Valor De La Liquidación</t>
  </si>
  <si>
    <t>(F) Sentido Del Fallo Ejecutoriado Fecha</t>
  </si>
  <si>
    <t>(D) Sentido Del Fallo Ejecutoriado En Contra</t>
  </si>
  <si>
    <t>2011-00007</t>
  </si>
  <si>
    <t>2011-00675</t>
  </si>
  <si>
    <t>2012-00088</t>
  </si>
  <si>
    <t>2012-00096</t>
  </si>
  <si>
    <t>2012-00189</t>
  </si>
  <si>
    <t>2012-00281</t>
  </si>
  <si>
    <t>2012-00311</t>
  </si>
  <si>
    <t>2012-00329</t>
  </si>
  <si>
    <t>2012-00332</t>
  </si>
  <si>
    <t>Juzgado Laboral de Mocoa</t>
  </si>
  <si>
    <t>Ordinario</t>
  </si>
  <si>
    <t>Laboral</t>
  </si>
  <si>
    <t>$ 171.386.661.40</t>
  </si>
  <si>
    <t>$ 263.846.666.60</t>
  </si>
  <si>
    <t>$ 185.052.004.20</t>
  </si>
  <si>
    <t>$26'865.540</t>
  </si>
  <si>
    <t>$34'000.000</t>
  </si>
  <si>
    <t>$7'626.618</t>
  </si>
  <si>
    <t>$10'000.000</t>
  </si>
  <si>
    <t>$92'006300</t>
  </si>
  <si>
    <t>Solicitud reconocimiento y cancelación derechos laborales.</t>
  </si>
  <si>
    <t>Solicitud y reconocimiento pensión de jubilación por convención.</t>
  </si>
  <si>
    <t>Petición reliquidación pensión mensual sobrevivientes.</t>
  </si>
  <si>
    <t>solicitud de pension de vejez</t>
  </si>
  <si>
    <t>solicitud de reajuste de pension</t>
  </si>
  <si>
    <t>OSCAR DAVID GAVIRIA SERNA</t>
  </si>
  <si>
    <t>JAIME DE JESUS PORTILLA ROSERO</t>
  </si>
  <si>
    <t>HERNAN EULOGIO BURBANO HERNANDEZ</t>
  </si>
  <si>
    <t>PIEDAD DEL SOCORRO BERMEO DE DAVILA</t>
  </si>
  <si>
    <t>ZOILA ROSA REVELO DE LEYTON</t>
  </si>
  <si>
    <t>JOSE ARMANDO DAZA DIAZ</t>
  </si>
  <si>
    <t>MARIA ESPERANZA NARVAEZ</t>
  </si>
  <si>
    <t>GONZALO CHAMORRO CORDOBA</t>
  </si>
  <si>
    <t>MARCO AURELIO PALACIOS</t>
  </si>
  <si>
    <t>JUSTO ROMULO CAICEDO SOLARTE</t>
  </si>
  <si>
    <t>Se reviso este proceso y esta pendiente la designación  del curador ad-litem para que en representación del demandado conteste la demanda.</t>
  </si>
  <si>
    <t xml:space="preserve">El día 30 de Enero de 2013 a las 9;00 a.m, se realizo audiencia segunda de tramite y juzgamiento, se absolvió al Departamento del Putumayo, la parte demandante interpuso recurso de apelación el cual fue concedido y pasa al Tribunal Superior de Distrito judicial de Mocoa.  </t>
  </si>
  <si>
    <t>Proceso en tramite</t>
  </si>
  <si>
    <t>se absuelve al Departamento del Putumayo</t>
  </si>
  <si>
    <t>Sin Ejecutoriar</t>
  </si>
  <si>
    <t>documento</t>
  </si>
  <si>
    <t xml:space="preserve">Se revisó el proceso y se encuentra pendiente fijación de la audiencia de conciliación y primera de trámite. </t>
  </si>
  <si>
    <t>El proceso continua  pendiente en el Tribunal Superior de Distrito Judicial para que se surta el grado de consulta se envió mediante oficio No. 0608 del 16 de mayo de 2013.</t>
  </si>
  <si>
    <t>Se revisó el proceso y se encuentra en el  Tribunal Superior de Distrito Judicial de Mocoa, para resolver el grado de consulta.</t>
  </si>
  <si>
    <t>Se revisó el proceso y se encuentra pendiente en el Tribunal  Superior de Distrito Judicial de Mocoa, para resolverse el grado de consulta.</t>
  </si>
  <si>
    <t>Se revisó el proceso y se encuentra en el Tribunal Superior de Distrito Judicial de Mocoa, para que se resuelva el recurso de apelación y el grado de consulta.</t>
  </si>
  <si>
    <t>Se revisó el proceso se encuentra pendiente en el Tribunal Superior de Distrito Judicial de Mocoa para resolverse el grado de consulta.</t>
  </si>
  <si>
    <t>2013-00015</t>
  </si>
  <si>
    <t>$95'823.994</t>
  </si>
  <si>
    <t>$92'006.300</t>
  </si>
  <si>
    <t>solicitud de salarios y prestaciones sociales de la nueve millonaria</t>
  </si>
  <si>
    <t>MIREYA RODRIGUEZ MORALES</t>
  </si>
  <si>
    <t>Se revisó el proceso y se encuentra pendiente para la fijación de audiencia de conciliación y primera de trámite.</t>
  </si>
  <si>
    <t>2013-00033</t>
  </si>
  <si>
    <t>$2'400.000</t>
  </si>
  <si>
    <t>Solicitud de pension de jubilacion</t>
  </si>
  <si>
    <t>JOSE FABIO REYES RINCON</t>
  </si>
  <si>
    <t>Se revisó el proceso y continua pendiente resolver le grado de consulta</t>
  </si>
  <si>
    <t>Pendiente  consulta Tribunal Mocoa.</t>
  </si>
  <si>
    <t>2013-00052</t>
  </si>
  <si>
    <t>$154'909.088</t>
  </si>
  <si>
    <t>Solicitud de oension sancion</t>
  </si>
  <si>
    <t>ANIBAL FLORIBERTO BARRERA BOLAÑOS</t>
  </si>
  <si>
    <t>Se celebró audiencia de conciliación y primera de trámite y se dictó sentencia en la cual declaro absolutoria en favor del Departamento del Putumayo, la parte demandante interpuso recurso de apelación el cual se concedió y se remite ante el Tribunal Superior de Distrito Judicial de Mocoa</t>
  </si>
  <si>
    <t>pendiente recurso de Apelacion Tribunal Mocoa</t>
  </si>
  <si>
    <t>2013-00069</t>
  </si>
  <si>
    <t>$58'950.000</t>
  </si>
  <si>
    <t>Solicitud de pension sancion</t>
  </si>
  <si>
    <t>DIOGENES GUERRERO</t>
  </si>
  <si>
    <t>Ppendiente consulta Tribunal  Mocoa</t>
  </si>
  <si>
    <t>2013-00108</t>
  </si>
  <si>
    <t>$2'421.688</t>
  </si>
  <si>
    <t>ARMANDO MILLAN</t>
  </si>
  <si>
    <t>Se celebró de conciliación y de única instancia se dictó sentencia absolutoria a favor del departamento del putumayo</t>
  </si>
  <si>
    <t>Absolutorio</t>
  </si>
  <si>
    <t>2013-00117</t>
  </si>
  <si>
    <t>$11'790.000</t>
  </si>
  <si>
    <t>Solicitud pension convencional</t>
  </si>
  <si>
    <t>Solicitud de pension convencional</t>
  </si>
  <si>
    <t>JULIO ALEJANDRO CALIZ BRAVO</t>
  </si>
  <si>
    <t>Se realizó audiencia de juzgamiento se dictó sentencia absolutoria en favor del Departamento del Putumayo</t>
  </si>
  <si>
    <t>$200'000.000</t>
  </si>
  <si>
    <t>Solicitud de indemnizacion sustitutiva</t>
  </si>
  <si>
    <t>DIEGO OROSCO GOMEZ</t>
  </si>
  <si>
    <t>se encuentra pendiente para fijación de audiencia de conciliación y primer de trámite</t>
  </si>
  <si>
    <t>Tramite</t>
  </si>
  <si>
    <t>2013-00133</t>
  </si>
  <si>
    <t>2013-00131</t>
  </si>
  <si>
    <t>$70'000.000</t>
  </si>
  <si>
    <t>ALEJANDRO ARDILA RIVERA</t>
  </si>
  <si>
    <t>2013-00277</t>
  </si>
  <si>
    <t>EDITH CECILIA DELGADO ROJAS</t>
  </si>
  <si>
    <t>Se fijo fecha para audiencia de conciliacion y primera de tramite para el 28 de mayo de 2014 a las 3;00 p.m.</t>
  </si>
  <si>
    <t>2013-00327</t>
  </si>
  <si>
    <t>$147'862.212</t>
  </si>
  <si>
    <t>Solicitud de Reliquidacion mesada pensional</t>
  </si>
  <si>
    <t>JORGE HERNANDO CASTILLO ARAUJO</t>
  </si>
  <si>
    <t>2013-00399</t>
  </si>
  <si>
    <t>AIDA MARINA MUÑOZ MURIEL</t>
  </si>
  <si>
    <t>2013-00400</t>
  </si>
  <si>
    <t>$4'722.955</t>
  </si>
  <si>
    <t>ANGEL MARIA VARGAS GOMEZ</t>
  </si>
  <si>
    <t>Se revisó el proceso y se encuentra pendiente  celebración de para audiencia de conciliación y única de trámite y juzgamiento para el día 26 de febrero de 2014 a las 8;30 a.m.</t>
  </si>
  <si>
    <t>Se revisó el proceso y se encuentra pendiente  celebración de para audiencia de conciliación y única de trámite y juzgamiento para el día 25 de febrero de 2014 a las 8;30 a.m.</t>
  </si>
  <si>
    <t>2013-00401</t>
  </si>
  <si>
    <t>MAXIMILIANO DE LA CRUZ NAVARRETTE</t>
  </si>
  <si>
    <t>2013-00307</t>
  </si>
  <si>
    <t>Solicitud Reajuste pension</t>
  </si>
  <si>
    <t>$4'786.212</t>
  </si>
  <si>
    <t>OTONIEL ACOSTA BURBANO</t>
  </si>
  <si>
    <t>2013-00326</t>
  </si>
  <si>
    <t>$161.831.805</t>
  </si>
  <si>
    <t>Reliquidacion mesada pensional</t>
  </si>
  <si>
    <t>LUIS ARMANDO REVELO ESPINOSA</t>
  </si>
  <si>
    <t>$161'831.805</t>
  </si>
  <si>
    <t>2013-00344</t>
  </si>
  <si>
    <t>$ 148'906.998</t>
  </si>
  <si>
    <t>JOSE ARNULFO BURGOS YELA</t>
  </si>
  <si>
    <t>$148'906.998</t>
  </si>
  <si>
    <t>2007-00341</t>
  </si>
  <si>
    <t>Adminstrativo</t>
  </si>
  <si>
    <t>Reparacion Directa</t>
  </si>
  <si>
    <t>$527'000.000</t>
  </si>
  <si>
    <t>Pago de Indemnizacion por muerte en accidente de transito via Sibundoy - Mocoa</t>
  </si>
  <si>
    <t xml:space="preserve">KATHERINE CLEVES HENDO </t>
  </si>
  <si>
    <t>El proceso se encue tra en periodo probatorio</t>
  </si>
  <si>
    <t>2010-00135</t>
  </si>
  <si>
    <t>Nulidad y Restablecimiento del Derecho</t>
  </si>
  <si>
    <t>$33'122.920</t>
  </si>
  <si>
    <t>Nulidad del acto Administrativo que niega el reconocimiento de la pension de sobreviviente</t>
  </si>
  <si>
    <t xml:space="preserve">DEYANIRA PAZOZ ALEGRIA </t>
  </si>
  <si>
    <t>Se encuentra pendiente para proferir sentencia de primera instancia</t>
  </si>
  <si>
    <t>2010-00385</t>
  </si>
  <si>
    <t>accion popular</t>
  </si>
  <si>
    <t>no establece cuantia solicita ejecucion de obras</t>
  </si>
  <si>
    <t>Solicita el arreglo de un alcantarillado en Puerto Asis</t>
  </si>
  <si>
    <t>JUNTA ACCION COMUNAL BARRIO TEQUEDAMA</t>
  </si>
  <si>
    <t>Se encuentra en despacho para dictar sentencia de primera instancia</t>
  </si>
  <si>
    <t>2011-00048</t>
  </si>
  <si>
    <t>Solicita la nulidad del acto Administrativo que ordena la restructura de dasalud</t>
  </si>
  <si>
    <t>CARMENZA MAGALLY PANTOJA ACOSTA</t>
  </si>
  <si>
    <t>se encuentra en periodo probatorio</t>
  </si>
  <si>
    <t>2012-00041</t>
  </si>
  <si>
    <t>Solicita indemnizacion por la falla del servicio del Hospital Pio XII por la muerte de un menor</t>
  </si>
  <si>
    <t>MIGUEL ANGEL PUJIMUY</t>
  </si>
  <si>
    <t>2012-00048</t>
  </si>
  <si>
    <t>Solicita el arreglo de un recolector de aguas lluvias</t>
  </si>
  <si>
    <t>ASOCIACION DE PADRES DE FAMILIA COLEGIO TUCANITOS</t>
  </si>
  <si>
    <t>JU-2012-00055</t>
  </si>
  <si>
    <t>$138'140.000</t>
  </si>
  <si>
    <t>Solicita indemnizacion por la falla del servicio de salud por la muerte de un menor</t>
  </si>
  <si>
    <t>MARIA LEONOR SOLARTE PANTOJA</t>
  </si>
  <si>
    <t>JU-2012-00090</t>
  </si>
  <si>
    <t>$3'786.367</t>
  </si>
  <si>
    <t>Solicita la nulidad del acto administrativo que le niega la reliquidacion de la pension</t>
  </si>
  <si>
    <t>RAUL ALIRIO LUNA NARVAEZ</t>
  </si>
  <si>
    <t>2012-00092</t>
  </si>
  <si>
    <t>$3'084.258</t>
  </si>
  <si>
    <t>JORGE QUIÑONES HERNANDEZ</t>
  </si>
  <si>
    <t>Se dicto sentencia condenatoria de primera instancia se ordeno la nulidad del acto administrativo que le nego la reliquidacion y ordena realizarla al Departamento desde el 02 de marzo de 1993.</t>
  </si>
  <si>
    <t>pendiente por liquidar</t>
  </si>
  <si>
    <t>condenatorio se encuentra en apelacion</t>
  </si>
  <si>
    <t>Se dicto sentencia condenatoria y paso a el grado de consulta</t>
  </si>
  <si>
    <t>$52'054.399</t>
  </si>
  <si>
    <t>JU-2012-00129</t>
  </si>
  <si>
    <t xml:space="preserve">Solicita la nulidad del acto administrativo </t>
  </si>
  <si>
    <t>EDILMA SEREIDA CUESVAS</t>
  </si>
  <si>
    <t>2012-00135</t>
  </si>
  <si>
    <t>$2'658.790</t>
  </si>
  <si>
    <t>Solicita la nulidad de unos actos administrativos y la reliquidacion de la pension</t>
  </si>
  <si>
    <t>VICTOR MANUEL VILLOTA</t>
  </si>
  <si>
    <t>se encuentra e el despacho del señor juez paraproferir sentencia de primera instancia.</t>
  </si>
  <si>
    <t>2012-00136</t>
  </si>
  <si>
    <t>Juzgado Administrativo de Descogestion</t>
  </si>
  <si>
    <t>$1'769.531</t>
  </si>
  <si>
    <t>LUIS ARTURO TRUJILLO</t>
  </si>
  <si>
    <t>el proceso y sigue pendiente en periodo probatorio no hubo movimiento en este mes de este proceso</t>
  </si>
  <si>
    <t>JU-1997-09981</t>
  </si>
  <si>
    <t>Juzgado  1º Administrativo de Descogestion</t>
  </si>
  <si>
    <t>Ejecutivo</t>
  </si>
  <si>
    <t>$9'502.924</t>
  </si>
  <si>
    <t>Pago por un contrato de suministro y reparacion de una volqueta</t>
  </si>
  <si>
    <t>HENRY MELO CASTRO</t>
  </si>
  <si>
    <t>Se encuentra suspendido por ley 550 de 1999.</t>
  </si>
  <si>
    <t>$9'502.923</t>
  </si>
  <si>
    <t>$24'767.195</t>
  </si>
  <si>
    <t>Pago por un contrato de suministro.</t>
  </si>
  <si>
    <t>CARLOS RAMIRO   IMBACHI</t>
  </si>
  <si>
    <t>$20'000.000</t>
  </si>
  <si>
    <t xml:space="preserve">Pago de un contrato de prestacion de servicios </t>
  </si>
  <si>
    <t>NOLBERTINO HUACA</t>
  </si>
  <si>
    <t>JU-2000-01007</t>
  </si>
  <si>
    <t>JU-2000-00555</t>
  </si>
  <si>
    <t>JU-2006-00071</t>
  </si>
  <si>
    <t>$163'200.000</t>
  </si>
  <si>
    <t>Solicitud de indemnizacion por la perdida de un ojo de un alumno</t>
  </si>
  <si>
    <t>JOSE FELIPE JOSA</t>
  </si>
  <si>
    <t>$165'397.864</t>
  </si>
  <si>
    <t>se encuentra en el Tribunal Administrativo de Nariño en apelacion.</t>
  </si>
  <si>
    <t>apelacion</t>
  </si>
  <si>
    <t>condenatorio en apelacion</t>
  </si>
  <si>
    <t>2006-00431</t>
  </si>
  <si>
    <t>$244'228.852</t>
  </si>
  <si>
    <t>DIANA MARCELA ROJAS ROSERO</t>
  </si>
  <si>
    <t>Se dicto sentencia asbolutoria en favor de la Gobernacion del Putumayo</t>
  </si>
  <si>
    <t>absolutoria</t>
  </si>
  <si>
    <t>Contractual</t>
  </si>
  <si>
    <t>$143'118.009</t>
  </si>
  <si>
    <t>solicita la nulidad del acto de adjudicacion y contrato de obra del mejoramiento y pavimenyacion puerto asis santana</t>
  </si>
  <si>
    <t>GIL MARINO ARCINIEGAS</t>
  </si>
  <si>
    <t>Se dicto sentencia absolutoria en favor del Departamento del Putumayo el demandante interpuso recurso de apelacion y se remitio al Tribunal Administrativo de Nariño</t>
  </si>
  <si>
    <t>JU-2009-00058</t>
  </si>
  <si>
    <t>$260'000.000</t>
  </si>
  <si>
    <t>Solicita el pago de un convenio de cooperacion del 20 sep del 2000  " Promover y desarrollar programas de educacion de contaduria publica en Mocoa y Puerto Asis y medicina veterinaria y zootenia en villgarzon.</t>
  </si>
  <si>
    <t>UINVERSIDAD DE LA AMAZONIA</t>
  </si>
  <si>
    <t>El proceso se encuentra suspendido por ley 550 de 1999, y según averifguaciones se encuentra pensdiente en tesoreria para pago para solicitar la terminacion.</t>
  </si>
  <si>
    <t>$260'079.430</t>
  </si>
  <si>
    <t>891.190.346-1</t>
  </si>
  <si>
    <t>JU-2009-00081</t>
  </si>
  <si>
    <t>$282'432.000</t>
  </si>
  <si>
    <t>DIOCESIS DE MOCOA - SIBUNDOY</t>
  </si>
  <si>
    <t>El proceso se cancelo en su totalidad debido a un embargo y se solicito devolucion de remante se encuentra pediente pago de remanente</t>
  </si>
  <si>
    <t>900-099.429-2</t>
  </si>
  <si>
    <t>JU-2009-00194</t>
  </si>
  <si>
    <t>Solicitan la nulidad de unos actos administrativ en los cuales se realizaron unos descuentos.</t>
  </si>
  <si>
    <t>BONIFACIO CHINCHOA  MUCHAVISOY Y OTROS</t>
  </si>
  <si>
    <t>El proceso termino con sentencia absolutoria en favor del Departamento del Putumayo y la parte demandante interpuso recurso de apelacion el cual se encuentra surtiendo ante el Tribunal Administrativo de Nariño.</t>
  </si>
  <si>
    <t>$195'690.388</t>
  </si>
  <si>
    <t>JESUS FLORENCIO CORDOBA ROSERO</t>
  </si>
  <si>
    <t>$49'690.000</t>
  </si>
  <si>
    <t>Solicita una indemnizacion por falla del servicios por la muerte de Nancy Mariela Guerrero Erazo</t>
  </si>
  <si>
    <t>Se en ecuentra en periodo probatorio</t>
  </si>
  <si>
    <t>2009-00251</t>
  </si>
  <si>
    <t>2012-00043</t>
  </si>
  <si>
    <t>$2'374.666.670</t>
  </si>
  <si>
    <t>Solicita indemnizacion por falla del servicio por pedida de extremidad inferior izquiera de Jimmy Lopez</t>
  </si>
  <si>
    <t>ROCIO ADRIANA GUZMAN GUERRA</t>
  </si>
  <si>
    <t>El 29 de noviembre de 2013 se dicto sentencia en la cual se absolvio al departamento del putumayo y se condeno al Hospital San Francisco de Asis.</t>
  </si>
  <si>
    <t>2010-00323</t>
  </si>
  <si>
    <t>$9'486.976</t>
  </si>
  <si>
    <t>Solicita la nulidad de  unos actos administrativo expedidos por la asuncion temporal de traslado.</t>
  </si>
  <si>
    <t>Apelacion</t>
  </si>
  <si>
    <t>$6'243.692</t>
  </si>
  <si>
    <t>Solicita la nulidad de un acto administrativo que tremina la provisionalidad</t>
  </si>
  <si>
    <t>ANGEL  EDUARDO PEREZ</t>
  </si>
  <si>
    <t>EDYS LEYDA SANCHEZ BERMUDES</t>
  </si>
  <si>
    <t>2011-00163</t>
  </si>
  <si>
    <t>$10'240.000</t>
  </si>
  <si>
    <t>CARLOS ALBERTO LOPEZ OCAMPO</t>
  </si>
  <si>
    <t>2011-00281</t>
  </si>
  <si>
    <t>$7'886.916</t>
  </si>
  <si>
    <t>JAIRO JUAN MARTINEZ ANAYA</t>
  </si>
  <si>
    <t>2012-00014</t>
  </si>
  <si>
    <t>Solicita la indemnizacion por la muerte de la menor Luz Maria Quinchoa Mojomboy al tomar clase en el rio chinchopamba</t>
  </si>
  <si>
    <t>JOSEFINA MOJOMBOY  MOJOMBOY</t>
  </si>
  <si>
    <t>Se encuentra en despacho pcomisorio en el alto putumayo para la recepcion de unos testimonios</t>
  </si>
  <si>
    <t>2012-00079</t>
  </si>
  <si>
    <t>$255'010.000</t>
  </si>
  <si>
    <t>Solicita la indemnizacion por los daños causados como consecuencia de la construcion del centro de salud materno infantil en Mocoa.</t>
  </si>
  <si>
    <t>ORLANDO MUÑOZ ORDOÑEZ</t>
  </si>
  <si>
    <t>Se encuentra en periodo probatorio</t>
  </si>
  <si>
    <t>2012-00231</t>
  </si>
  <si>
    <t>2013-00040</t>
  </si>
  <si>
    <t>2013-00007</t>
  </si>
  <si>
    <t>2013-00012</t>
  </si>
  <si>
    <t>2012-00297</t>
  </si>
  <si>
    <t>2012-00261</t>
  </si>
  <si>
    <t>2012-00141</t>
  </si>
  <si>
    <t>2012-00142</t>
  </si>
  <si>
    <t>2012-00143</t>
  </si>
  <si>
    <t>2012-00144</t>
  </si>
  <si>
    <t>2012-00145</t>
  </si>
  <si>
    <t>2012-00146</t>
  </si>
  <si>
    <t>2012-00147</t>
  </si>
  <si>
    <t>2012-00148</t>
  </si>
  <si>
    <t>2012-00149</t>
  </si>
  <si>
    <t>2012-00150</t>
  </si>
  <si>
    <t>2012-00151</t>
  </si>
  <si>
    <t>2012-00152</t>
  </si>
  <si>
    <t>2012-00153</t>
  </si>
  <si>
    <t>2012-00154</t>
  </si>
  <si>
    <t>2012-00155</t>
  </si>
  <si>
    <t>2012-00156</t>
  </si>
  <si>
    <t>2012-00157</t>
  </si>
  <si>
    <t>2012-00158</t>
  </si>
  <si>
    <t>2012-00159</t>
  </si>
  <si>
    <t>2012-00160</t>
  </si>
  <si>
    <t>2012-00161</t>
  </si>
  <si>
    <t>2012-00162</t>
  </si>
  <si>
    <t>2012-00163</t>
  </si>
  <si>
    <t>2012-00164</t>
  </si>
  <si>
    <t>2012-00165</t>
  </si>
  <si>
    <t>2012-00166</t>
  </si>
  <si>
    <t>2012-00167</t>
  </si>
  <si>
    <t>2012-00168</t>
  </si>
  <si>
    <t>2012-00169</t>
  </si>
  <si>
    <t>2012-00170</t>
  </si>
  <si>
    <t>2012-00171</t>
  </si>
  <si>
    <t>2012-00172</t>
  </si>
  <si>
    <t>2012-00173</t>
  </si>
  <si>
    <t>2012-00174</t>
  </si>
  <si>
    <t>2012-00176</t>
  </si>
  <si>
    <t>2012-00177</t>
  </si>
  <si>
    <t>2012-00224</t>
  </si>
  <si>
    <t>Juzgado Unico Adminstrativo de Mocoa</t>
  </si>
  <si>
    <t>CLINICA MEDILASER</t>
  </si>
  <si>
    <t>DEFENSORIA DEL PUEBLO</t>
  </si>
  <si>
    <t>MARIA JANETH ROSERO PEÑA</t>
  </si>
  <si>
    <t>JUAN PILCUE PUNI</t>
  </si>
  <si>
    <t>LUIS ANTONIO MUTUMBAJOY IMBAJOA</t>
  </si>
  <si>
    <t>LUIS CARLOS BALTAZAR MEDINA</t>
  </si>
  <si>
    <t>EDI FRANCIA CAICEDO BERMUDEZ</t>
  </si>
  <si>
    <t>ERNESTO MEDARDO EGAS VILLOTA</t>
  </si>
  <si>
    <t>JUAN GUILLERMO ALVAREZ LOAIZA</t>
  </si>
  <si>
    <t>MELBA JAQUELINE DIAZ MEJIA</t>
  </si>
  <si>
    <t>RAFAEL ANTONIO GOMEZ</t>
  </si>
  <si>
    <t>MARIA MAGDALENA JAMIOY YAQUE</t>
  </si>
  <si>
    <t>MARIA JAMIOY CHINDOY</t>
  </si>
  <si>
    <t>LUIS ALBERTO MORALES PUJIMUY</t>
  </si>
  <si>
    <t>AMANCIO AGREDA MADROÑERO</t>
  </si>
  <si>
    <t>SALOMON ARCOS SANCHEZ</t>
  </si>
  <si>
    <t>LIDIA INES JOJOA JOJOA</t>
  </si>
  <si>
    <t>LUIS EDUARDO BOLAÑOS ENCALADA</t>
  </si>
  <si>
    <t>FLOR MARIA JANSASOY BECERRA</t>
  </si>
  <si>
    <t>ROSALBA DIAZ DE ORTIZ</t>
  </si>
  <si>
    <t>GLADIS RUTH MAIGUAL CATUCHE</t>
  </si>
  <si>
    <t>MARIA TERESA PAI</t>
  </si>
  <si>
    <t>MEDARDO HUMBERTO ERIRA BURGOS</t>
  </si>
  <si>
    <t>YOVANNY RODRIGUEZ</t>
  </si>
  <si>
    <t>FLOR ALBA JOJOA JOJOA</t>
  </si>
  <si>
    <t>LUZ AIDA BALANTA TRUJILLO</t>
  </si>
  <si>
    <t>LUIS ANTONIO AGREDA JAMIOY</t>
  </si>
  <si>
    <t>NORMANDIA PEÑA MOSQUERA</t>
  </si>
  <si>
    <t>JORGE ELIECER FAJARDO ROBLES</t>
  </si>
  <si>
    <t>ANA LUCIA CABEZAS RIASCOS</t>
  </si>
  <si>
    <t>ARTURO FABIO PANTOJA ARTEAGA</t>
  </si>
  <si>
    <t>MARIA OLIVA PIEDRAHITA MORA</t>
  </si>
  <si>
    <t>MARIA ELSA QUINTERO MAZABEL</t>
  </si>
  <si>
    <t>CONCEPCION LUCERO GUZMAN PANTOJA</t>
  </si>
  <si>
    <t>JESUS HECTOR MORALES YELA</t>
  </si>
  <si>
    <t>ESNEDA MARLENY TRUJILLO ANDRADE</t>
  </si>
  <si>
    <t>TERESA DEYANIRA BRAVO OVIEDO</t>
  </si>
  <si>
    <t>NILBA YOLIMA QUISOBONI ORTIZ</t>
  </si>
  <si>
    <t>CLELIA INES AREVALO MORENO</t>
  </si>
  <si>
    <t>813.001.952-0</t>
  </si>
  <si>
    <t>800.186.061-1</t>
  </si>
  <si>
    <t>27.36.256</t>
  </si>
  <si>
    <t>2012-00244</t>
  </si>
  <si>
    <t>ZARLY ROCIA CORAL GUERRERO</t>
  </si>
  <si>
    <t xml:space="preserve">Se contesto la demanda y se encuentra pendiente la fijación de fecha para audiencia inicial del artículo 180 del C.C.A. </t>
  </si>
  <si>
    <t>$213'340.000</t>
  </si>
  <si>
    <t xml:space="preserve">Solicita la indemnizacion  por falla del servicio por un accidente del menor Yeison Alcides Londoño Coral </t>
  </si>
  <si>
    <t>2012-00099</t>
  </si>
  <si>
    <t>$321'360.000</t>
  </si>
  <si>
    <t>Solicita la indemnizacion por la muerte de Esteban Vargas en una accidente de transito en la via Mocoa- Sibundoy</t>
  </si>
  <si>
    <t>ALBA HILIA SANCHEZ</t>
  </si>
  <si>
    <t>Se celebro audiencia de pruebas el dia 18 de Febrero de 2014 y se encuentra en termino para la presentacion de laegatos de conclusion</t>
  </si>
  <si>
    <t>$434'745.070</t>
  </si>
  <si>
    <t xml:space="preserve">Solicita la indemizacion para el pago de unos servicios de salud </t>
  </si>
  <si>
    <t>$12'600.000</t>
  </si>
  <si>
    <t>Solicita la nulidad de un acto administrativo por el cual se le termino la provisionalidad del cargo de indeportes</t>
  </si>
  <si>
    <t>83'202.000</t>
  </si>
  <si>
    <t>Solicita la nulidad de un acto administrativo que termina la provisionalidad</t>
  </si>
  <si>
    <t>$83'202.000</t>
  </si>
  <si>
    <t>2012-00119</t>
  </si>
  <si>
    <t>$340'020.000</t>
  </si>
  <si>
    <t>Solicita la indemnizcion por la muerte de Gerardo Guzman por falla del servcio  en el Hospital de Orito.</t>
  </si>
  <si>
    <t>MARIA DEL SOCORRO GUZMAN ALVARADO</t>
  </si>
  <si>
    <t>Se celebro audiencia de pruebas el dia 17 de Febrero de 2014 y se encuentra en termino para la presentacion de laegatos de conclusion</t>
  </si>
  <si>
    <t>$20'166.307</t>
  </si>
  <si>
    <t>$6'769.781</t>
  </si>
  <si>
    <t>$5'400.287</t>
  </si>
  <si>
    <t>$7'566.505</t>
  </si>
  <si>
    <t>$5'114.964</t>
  </si>
  <si>
    <t>$24'298.880</t>
  </si>
  <si>
    <t>$7'566505</t>
  </si>
  <si>
    <t>$10'515.060</t>
  </si>
  <si>
    <t>solicita la nulidad de acto administrativo de escalafon y pago de perjuicio</t>
  </si>
  <si>
    <t xml:space="preserve">ROSALBINA ROJAS CARVAJAL </t>
  </si>
  <si>
    <t>TEODORO SOGAMOZO ROS0</t>
  </si>
  <si>
    <t>GRACIANO MELENDEZ ORTEGA</t>
  </si>
  <si>
    <t>Se realizo audiencia de pruebas y se encuentra en termino para presentacion de alegatos.</t>
  </si>
  <si>
    <t>2012-00179</t>
  </si>
  <si>
    <t>solicita la nulidad de acto administrativo por medio del cual termina una provisionalidad.</t>
  </si>
  <si>
    <t>$5'151.230</t>
  </si>
  <si>
    <t>Solicita la construcion de unos muros de contencion para proteger las viviendas del barrio huasipanga</t>
  </si>
  <si>
    <t>no determina cuantia sino realizacion de obras</t>
  </si>
  <si>
    <t>JUAN DIEGO APRAEZ GOMEZ</t>
  </si>
  <si>
    <t>Se dicto sentencia ordenando al Municipio de Mocoa, ESMOCOA., Gobernacion del Putumayo, coordinar y realizar las obras a que haya lugar para mitigar el problema presentado.</t>
  </si>
  <si>
    <t>condenatoria</t>
  </si>
  <si>
    <t>2011-00401</t>
  </si>
  <si>
    <t>Juzgado Primero Administrativo de Descongestión de Neiva</t>
  </si>
  <si>
    <t>$17'000.000</t>
  </si>
  <si>
    <t>Solicitud de pago de una sentencia de reparacion directa del Tribunal de Neiva.</t>
  </si>
  <si>
    <t>El proceso se encunetra suspendido por ley 550 de 1999.</t>
  </si>
  <si>
    <t>NESTOR ALBERTO CALDERON CUELLAR</t>
  </si>
  <si>
    <t>Solicita la construcion de una carcel para los sindicados de los municipio de puerto asis, orito Hormiga san miguel</t>
  </si>
  <si>
    <t>se dicto sentencia ordenando al Departamento del putumayo realizar un convenio para ayudar a la carcel de puerto asis, se presento recurso de apelacion y se encuentra en el Tribunal Administrativ de Nariño.</t>
  </si>
  <si>
    <t>solicita la construccion de una variante para trafico pesado para el Municipio de Mocoa.</t>
  </si>
  <si>
    <t>Se dicto sentencia ordenando la construccion de la variante de trafico pesado, se interpuso recurso de apelacion el cual se encuentra en el Tribunal Administrativo de Nariño.</t>
  </si>
  <si>
    <t>$29'057.384</t>
  </si>
  <si>
    <t>GUILLERMO MATABAJOY</t>
  </si>
  <si>
    <t>Solicita la nulidad del acto administrativo que le niega el reconicomiento de una pension de jubilacion.</t>
  </si>
  <si>
    <t>$ 531.000.000</t>
  </si>
  <si>
    <t>LUCY STELLA NARVAEZ LUCERO Y OTROS</t>
  </si>
  <si>
    <t>2013-00041</t>
  </si>
  <si>
    <t>$4'540.114</t>
  </si>
  <si>
    <t>MARIA CECILIA ORTEGA VALLEJO</t>
  </si>
  <si>
    <t>solicita la indemnizacion por la muerte de Alexander Diaz tapia en una acidente de trasito en la via santana - Puerto Asis.</t>
  </si>
  <si>
    <t>solicita la nulidad del acto ficto donde nego la inclusion de factores salariales en la pension de vejez.</t>
  </si>
  <si>
    <t>2013-00057</t>
  </si>
  <si>
    <t>$8'022.974</t>
  </si>
  <si>
    <t>Solicita nulidad del acto administrativo  que le niega la reliquidacion Unidad Administrativa Especial Gestion Pensional y Contribuciones Fiscales.</t>
  </si>
  <si>
    <t>ELVIA MARINA CAICEDO</t>
  </si>
  <si>
    <t>2012-00178</t>
  </si>
  <si>
    <t>2013-00013</t>
  </si>
  <si>
    <t xml:space="preserve">Solicita la nulidad de un acto adminstrativo de l caja nacional de prevision donde se solicita la revision de nuevos factores salariales de pension de vejez </t>
  </si>
  <si>
    <t>$17'5790.808</t>
  </si>
  <si>
    <t>MARIA TERESA DIAS BARRETO</t>
  </si>
  <si>
    <t>2013-00038</t>
  </si>
  <si>
    <t>$177'589.829,50</t>
  </si>
  <si>
    <t xml:space="preserve">Solicita la nulidad del acto administrativo por medio de la cual se niega una acreencia </t>
  </si>
  <si>
    <t>UNIVERSIDAD NACIONAL DE COLOMBIA</t>
  </si>
  <si>
    <t>899.999.063-3</t>
  </si>
  <si>
    <t>2013-00091</t>
  </si>
  <si>
    <t xml:space="preserve">Solicita la nulidad de una actoa administrativ que niega la reliquidacion de la pension de vejez. </t>
  </si>
  <si>
    <t>llamamiento</t>
  </si>
  <si>
    <t>$13'004.230</t>
  </si>
  <si>
    <t>fecha de notificacion</t>
  </si>
  <si>
    <t>2013-00106</t>
  </si>
  <si>
    <t>$84.450.000</t>
  </si>
  <si>
    <t xml:space="preserve">Solicita la nulidad de una actoa administrativ que la declarao insusbsitente como gerente del Hospital de Orito. </t>
  </si>
  <si>
    <t>YENIA YADIRIS MOSQUERA LOZANO</t>
  </si>
  <si>
    <t>2013-00158</t>
  </si>
  <si>
    <t>NORA CARLINA SUAZA MEDINA</t>
  </si>
  <si>
    <t>Solicita la nulidad de acto administrativo niega reliquidacion de pension de vejez Unidad Administrativa Especial Gstion Pensional y Contribuciones Fiscales</t>
  </si>
  <si>
    <t>$12'819.465</t>
  </si>
  <si>
    <t>2013-00182</t>
  </si>
  <si>
    <t xml:space="preserve">ANTONIO EVERTH MORENO </t>
  </si>
  <si>
    <t>5.348.11</t>
  </si>
  <si>
    <t>$15'642.024</t>
  </si>
  <si>
    <t>Solicita la nulidad del acto adminstrativo por medio del cual le niega el ajuste de pension de pension que reconocio la Fiduciaria de la Previsora</t>
  </si>
  <si>
    <t>2013-00197</t>
  </si>
  <si>
    <t>CRALOS DUQUE BEDOYA</t>
  </si>
  <si>
    <t>Solicita el pago de daños y perjuicios por la prestacion de servicios de fotocopia  la secretaria de Educacion.</t>
  </si>
  <si>
    <t>$49'715.750</t>
  </si>
  <si>
    <t>2013-00260</t>
  </si>
  <si>
    <t>XIOMARA YANETH SOLARTE ORDOÑEZ Y OTROS</t>
  </si>
  <si>
    <t>Solicita la indeminizacion y pagos de perjuicios por un accidente de la menor en el colegio Snata Maria Goretty</t>
  </si>
  <si>
    <t>$241'750.000</t>
  </si>
  <si>
    <t>2013-00287</t>
  </si>
  <si>
    <t>MARIA SILVIA CORAL DE MONTEAGELRE</t>
  </si>
  <si>
    <t>$ 3'312.034</t>
  </si>
  <si>
    <t>SANDRA PATRICIA ESTACIO</t>
  </si>
  <si>
    <t>2013-00293</t>
  </si>
  <si>
    <t>Solicita la nulidad del acto adminstrativo por medio del cual le niega pension de sobreviviente al señor victo armando meneses erazo y su hija por parte de la Fiduciaria de la Previsora</t>
  </si>
  <si>
    <t>$15'000.000</t>
  </si>
  <si>
    <t>2013-00311</t>
  </si>
  <si>
    <t>CARMEN JULIO IBARRA GUZMAN</t>
  </si>
  <si>
    <t>$9'398.488</t>
  </si>
  <si>
    <t>Solicita la nulidad de acto administrativo niega reliquidacion de pension de vejez por el Fondo Territorial de Pension del putumayo.</t>
  </si>
  <si>
    <t>2013-00312</t>
  </si>
  <si>
    <t>OLGA LUCIA RUBIO ORTIZ</t>
  </si>
  <si>
    <t>solicita la nulidad de un acto administrativo mediante l cual la declaro insusbsitente de la secretaria de salud</t>
  </si>
  <si>
    <t>$13'235.185</t>
  </si>
  <si>
    <t>Tribunal Administrativo de Nariño</t>
  </si>
  <si>
    <t>2012-00133</t>
  </si>
  <si>
    <t>Nulidad Simple</t>
  </si>
  <si>
    <t>sin cuantia</t>
  </si>
  <si>
    <t>Solicita la nulidad del ordenanza No.  633 de 2011.</t>
  </si>
  <si>
    <t>MONICA ALEJANDRA MARIN PLAZA</t>
  </si>
  <si>
    <t>2013-00184</t>
  </si>
  <si>
    <t>JHON ALEXANDER ROSERO CALDERON Y OTROS</t>
  </si>
  <si>
    <t>Solicita el pago de daños y perjucios por la no atencion de un incendio en la ciudad de Mocoa establecimineto Alkosto</t>
  </si>
  <si>
    <t>$1.075'138.266</t>
  </si>
  <si>
    <t>2013-00259</t>
  </si>
  <si>
    <t>Nulidad Electoral</t>
  </si>
  <si>
    <t>LUIS ARTURO DELGADO GONZALEZ</t>
  </si>
  <si>
    <t>2013-00504</t>
  </si>
  <si>
    <t>ELIZABETH JOHANA CANO  BEDOYA Y OTROS</t>
  </si>
  <si>
    <t>19011/2013</t>
  </si>
  <si>
    <t>Solicita el pago de daños y perjuicios por la falla del servicio  de Hospital Jose maria Hernandez por extirpacion testicuos del menor ANTHONY ARBOLEDA CANO.</t>
  </si>
  <si>
    <t>2013-00494</t>
  </si>
  <si>
    <t>ROSARIO OLGA CINEROS Y OTROS</t>
  </si>
  <si>
    <t>$3'661.763</t>
  </si>
  <si>
    <t xml:space="preserve">SOLICITUD DE NULIDAD DE ACTO ADMINISTATIVO QUE NIEGA EL RECONOCIMIENTO Y PAGO DE LA PRIMA DE SERVICIOS </t>
  </si>
  <si>
    <t>2013-00493</t>
  </si>
  <si>
    <t>Solicitud de nulidad de acto administrativo que niega el reconocimiento y pago de la prima de servicios.</t>
  </si>
  <si>
    <t>NOHORA NELLY SIMALES MARTINES Y OTROS</t>
  </si>
  <si>
    <t>2013-OO492</t>
  </si>
  <si>
    <t>FREDY LIBARDO LARA DIAZ Y OTROS</t>
  </si>
  <si>
    <t>2013-00491</t>
  </si>
  <si>
    <t xml:space="preserve">Juzgado Unico Adminstrativo de Mocoa
</t>
  </si>
  <si>
    <t xml:space="preserve">Nulidad y Restablecimiento del Derecho
</t>
  </si>
  <si>
    <t>2013-00490</t>
  </si>
  <si>
    <t>ELFRIDA OMAIRA ROSERO CHICAIZA</t>
  </si>
  <si>
    <t>2013-00469</t>
  </si>
  <si>
    <t>Solicita la nulidad del acto administrativo que niega en reconocimiento y pago de la prima de servicios.</t>
  </si>
  <si>
    <t>Solicita la nulidad del acto administrativo que niega en reconocimiento y pago de la  prima de servicios.</t>
  </si>
  <si>
    <t>$115'950.000</t>
  </si>
  <si>
    <t>CARLOS EVELIO GUAPUCAL RAMIREZ Y OTRO</t>
  </si>
  <si>
    <t>2013-00439</t>
  </si>
  <si>
    <t>$45'336.000</t>
  </si>
  <si>
    <t xml:space="preserve">Solicita el pago de perjuicios materiales y morales por la falla del servico en la atencion medica de la señora Maria Teresa Ul Secue por parte del H.J.M.H </t>
  </si>
  <si>
    <t>Solicita el pago de perjuicios materiales y morales por la falla del servico por parte del colegio Jorge Eliecer Gaitan por la muerte del menor Luis Alfredo Villareal Melo.</t>
  </si>
  <si>
    <t>SEGUNDO BENJAMIN VILLAREAL VALENCIA</t>
  </si>
  <si>
    <t>2013-00394</t>
  </si>
  <si>
    <t>Solicita el pago de perjuicios materiales y morales causados al señor Oscar Cabal Muriel por la falla del servicio del departamento del putumayo al no haberlo reportado dentro de la lista de elegibles ante la C.N.S.C</t>
  </si>
  <si>
    <t>OSCAR EDMUNDO CABAL MURIEL</t>
  </si>
  <si>
    <t>$138'046.450</t>
  </si>
  <si>
    <t>2013-00372</t>
  </si>
  <si>
    <t>Solicita la nulidad del acto administrativo  que niega el reconociemiento y pago de la prima de servicios.</t>
  </si>
  <si>
    <t>LUIS FERNANDO CARVAJAL Y OTROS</t>
  </si>
  <si>
    <t xml:space="preserve">Solicita la nulidad del acto administrativo que termino el nombramiento provicional del señor Humberto Giovany Hidalgo Velasco </t>
  </si>
  <si>
    <t>HUMBERTO GIOVANY HIDALGO VELASCO</t>
  </si>
  <si>
    <t>$170'010.000</t>
  </si>
  <si>
    <t>2013-00392</t>
  </si>
  <si>
    <t>Solicita el traslado de la estacion de policia a un lugar diferente del establecido por el municipio de Valle del Guamuez</t>
  </si>
  <si>
    <t>ALEJANDRO GALVIS ROSERO Y OTROS</t>
  </si>
  <si>
    <t>2013-00239</t>
  </si>
  <si>
    <t>$44'523.858</t>
  </si>
  <si>
    <t>Solicita la  nulidad del acto administrativo que reliquido e indecxo la pension de jubilacion del señor Jesus Montenegro Bernal</t>
  </si>
  <si>
    <t>GUILLERMO DE JESUS MONTENEGRO BERNAL</t>
  </si>
  <si>
    <t>2013-00329</t>
  </si>
  <si>
    <t>$27'288.774</t>
  </si>
  <si>
    <t>Solicita que se declare nulo el acto administrativo ficto que niega la reliquidaciôn de su pensiôn de jubilaciôn</t>
  </si>
  <si>
    <t>CARMELINA BURBANO ENRIQUEZ</t>
  </si>
  <si>
    <t>Seencuentra pendiente celebrion de audiencia de pruebas para el dia 6 de marzo de 2014 a las 3 p.m en la ciudad de pasto</t>
  </si>
  <si>
    <t>JHONY EDWIN PARDO HUELGAS</t>
  </si>
  <si>
    <t>Abogado Externo Departamento del Putumayo</t>
  </si>
  <si>
    <t>alegatos    12-Mar-14</t>
  </si>
  <si>
    <t>alegatos    11-Mar-14</t>
  </si>
  <si>
    <t>alegatos   04-Mar-14</t>
  </si>
  <si>
    <t>2012-00175</t>
  </si>
  <si>
    <t>alegatos   26-feb-14</t>
  </si>
  <si>
    <t>audiencia concilaicion y tramite               26-feb-14</t>
  </si>
  <si>
    <t>alegatos   27-feb-14</t>
  </si>
  <si>
    <t>2014-00003</t>
  </si>
  <si>
    <t>$11'334.000</t>
  </si>
  <si>
    <t>Solicita la reliquidacion y reajuste de la pension de jubilacion</t>
  </si>
  <si>
    <t>MARIA MERCEDES GARCIA DE PANTOJA</t>
  </si>
  <si>
    <t>25-02-14 Se notifico la demanda</t>
  </si>
  <si>
    <t>2014-00002</t>
  </si>
  <si>
    <t>LEONARDO ERNESTO BURBANO PASOS</t>
  </si>
  <si>
    <t>s25-feb-14 ntificacion</t>
  </si>
  <si>
    <t>-</t>
  </si>
  <si>
    <t>2013-00332</t>
  </si>
  <si>
    <t>LUZ MILA BENITES DE LA CRUZ</t>
  </si>
  <si>
    <t>$15'338.078</t>
  </si>
  <si>
    <t>Solicita la nulidad del acto administrativo que le nego  el  reconocimiento y pago del ajuste de la  pension.</t>
  </si>
  <si>
    <t>OTILIA MUCHAVISOY CHINDOY</t>
  </si>
  <si>
    <t>$12'984.156</t>
  </si>
  <si>
    <t>2012-00293</t>
  </si>
  <si>
    <t>2010-00491</t>
  </si>
  <si>
    <t>2013-00067</t>
  </si>
  <si>
    <t>$270'000.000</t>
  </si>
  <si>
    <t>solicita el pago de daños y perjuicios por falla en el servicio por demora en la autorizacion de un procesdimiento donde perdio el seno derecho.</t>
  </si>
  <si>
    <t>SANDRA PATRICIA MUÑOZ CORDOBA</t>
  </si>
  <si>
    <t>fidu</t>
  </si>
  <si>
    <t xml:space="preserve"> 17-06-2013</t>
  </si>
  <si>
    <t>12-03-14 Se fijo fecha para audiencia de conciliacion y primera de tramite, no se realizo por cuanto el demandante murio el dia 9 de marz0de 2014 y hay la necesidad de notificar a su herederos.</t>
  </si>
  <si>
    <t>JESUS MARIA CABAL MURIEL</t>
  </si>
  <si>
    <t>Solicita la suspensión y nulidad de la resolución No. 0411 del 28 de mayo de 2013, por medio del cual se declaró electo el representante de los docentes ante el consejo directivo del I.T.P.</t>
  </si>
  <si>
    <t xml:space="preserve">Solicita se declare nulidad del acto administrativo ficto por medio del cual solicita la revision y/o reliquidacion dela pension de vejez y se incluyan nuevos factores salariales </t>
  </si>
  <si>
    <t>2013-00331</t>
  </si>
  <si>
    <t>FRANCISCO MAYA BURBANO</t>
  </si>
  <si>
    <t>2013-00485</t>
  </si>
  <si>
    <t>2013-00486</t>
  </si>
  <si>
    <t>2013-00487</t>
  </si>
  <si>
    <t>2013-00488</t>
  </si>
  <si>
    <t>2013-00489</t>
  </si>
  <si>
    <t>Audiencia juzgamiento 3 julio de 2014 a las 8 a.m.</t>
  </si>
  <si>
    <t>JOSE HERNANDO CASTILLO ARAUJO</t>
  </si>
  <si>
    <t>17-03-14 se realizo audinecia de conciliacion y tramite, se fijo fecha para audienica de juzgamiento para el dia 08-07-14 a las 8;30 a.m.</t>
  </si>
  <si>
    <t>18-03-14 se realizo audinecia de conciliacion y tramite, se fijo fecha para audienica de juzgamiento para el dia 03-07-14 a las 8;30 a.m.</t>
  </si>
  <si>
    <t xml:space="preserve">Se revisó el proceso y se encuentra pendiente celebración de audiencia de conciliación y primera de trámite para el  10 de Marzo de 2014 a las 4:00 p.m. se fijo audiencia de juzgamiento y sentencia para el 26-06-14 a lss 8;30 a.m. </t>
  </si>
  <si>
    <t xml:space="preserve">02-10-13 se notifco demanda correo electronico. Se contesto la demanda y se encuentra pendiente la fijación de fecha para audiencia inicial del artículo 180 del C.C.A. </t>
  </si>
  <si>
    <t>03-10-13 : notificacion correo electronico.</t>
  </si>
  <si>
    <t xml:space="preserve">20-01-14: notificacion por creeo electronico - vence contestacion 07-04-2014. </t>
  </si>
  <si>
    <t>LUIS HENRRY MOSQUERA DAZA Y OTROS.</t>
  </si>
  <si>
    <t>2013-00406</t>
  </si>
  <si>
    <t>17-01-2014: Se notfico demanda por correo electronico - vence contestacion 04-04-2014</t>
  </si>
  <si>
    <t>se encuentra pendiente para fijación de audiencia de conciliación y primer de trámite para el 19-03-2013 se fijofecha de juzgamiento para el dia 03-07-14 a las 3 p.m.</t>
  </si>
  <si>
    <t>Solicita la nulidad de un acto administrativo de la secretaria de educacion  y pago de los perjuicios por dicho traslado.</t>
  </si>
  <si>
    <t xml:space="preserve">Solicita la nulidad del acto administrativo que nego el reconocimiento y pago de la prima de servicios </t>
  </si>
  <si>
    <t>BURBANO MELO WILITON Y OTROS</t>
  </si>
  <si>
    <t>JORGE ELIECER GARCIA Y OTROS</t>
  </si>
  <si>
    <t>YELI MILENA RODRIGUEZ CAICEDO  Y  OTROS</t>
  </si>
  <si>
    <t>LUCELY DEL PILAR MEZA MEZA  Y  OTROS</t>
  </si>
  <si>
    <t>EXER MAGNOLIA GUZMAN FILO  Y  OTROS</t>
  </si>
  <si>
    <t>Soliita la nulidad del acto administrativo que le nego el ajuste de la pension de jubilacion (docente)</t>
  </si>
  <si>
    <t>HECTOR OSCAR BENAVIDES RAMOS.</t>
  </si>
  <si>
    <t>$23'870.088</t>
  </si>
  <si>
    <t xml:space="preserve">08-04-14 celebro audiencia inicial se interpuso recurso de apelacion contra auto dque resuelve excepciones se envia al tribunal Administrativo de Naariño </t>
  </si>
  <si>
    <t xml:space="preserve">02-04-14 celebro  audiencia inicial, se fijo fecha para 04-06-14 a las 3 pm audiencia de pruebas. </t>
  </si>
  <si>
    <t xml:space="preserve">Se celebro audiencia inicial se finja fecha para udeincia de pruebas para el 20-05-14 a las 4 pm. </t>
  </si>
  <si>
    <t>2012-00212</t>
  </si>
  <si>
    <t>nulidad y Restablecimiento del Derecho</t>
  </si>
  <si>
    <t>NIDIA DEL SOCORRO LOPEZ</t>
  </si>
  <si>
    <t xml:space="preserve">26-03-14 Se celebro audiencia inicial se finja fecha para udeincia de pruebas para el 20-05-14 a las 3 pm. </t>
  </si>
  <si>
    <t xml:space="preserve">27-03-14 Celebro audiencia inicial, se fija fecha para audiencia de pruebas para el  </t>
  </si>
  <si>
    <t xml:space="preserve">08-04-14 celebro audiencia inicial, se fija fecha para audiencia de pruebas para el 08-07-14 a las 3 pm. </t>
  </si>
  <si>
    <t xml:space="preserve">27-03-14 celebro  audiencia inicial,se fijo fecha para adiencia de pruebas para  </t>
  </si>
  <si>
    <t>El día 17 de Marzo de 2014, se celebrò audiencia de conciliación y trámitease dicto sentencia absolviendo al departamento del Putumayo se interpone recurso de apelacon el cual fue concedido y pasa al Tribunal Superior de Distrito Judicial de Mocoa.</t>
  </si>
  <si>
    <t>2013-00130</t>
  </si>
  <si>
    <t>El 14-03-14 pasa al despacho  del señor Magitsrado para emitir sentencia de primera instancia.</t>
  </si>
  <si>
    <t>MARIA DEL CONSUELO ORTEGA LOPEZ</t>
  </si>
  <si>
    <t>2014-00004</t>
  </si>
  <si>
    <t>Tribunal Administrativo de Nariño M.P. ALVARO MONTENEGRO CALVACHE</t>
  </si>
  <si>
    <t xml:space="preserve">HAROLD HERNADO ROMO YELA </t>
  </si>
  <si>
    <t>08-04-14 Pasa al despacho del señor Magistrado para resolver recurso de reposicion  al auto que nego a medida cautelar</t>
  </si>
  <si>
    <t>Tribunal Administrativo de Nariño M.P. PAULO LEON ESPAÑA.</t>
  </si>
  <si>
    <t>HECTOR PSCAR BENAVIDES RAMOS</t>
  </si>
  <si>
    <t>22-14, El despacho fija fecha para uadiencia Incia para el 25-06-2014 a las 8;45 a.m.</t>
  </si>
  <si>
    <t xml:space="preserve"> No Proceso,</t>
  </si>
  <si>
    <t>Despacho Judicial</t>
  </si>
  <si>
    <t>Resumen Del Hecho Generador</t>
  </si>
  <si>
    <t>valor         Pretension</t>
  </si>
  <si>
    <t>Clase      de proceso</t>
  </si>
  <si>
    <t>Fecha De Admisión De La Demanda</t>
  </si>
  <si>
    <t xml:space="preserve"> Demandante</t>
  </si>
  <si>
    <t xml:space="preserve"> Estado Actual</t>
  </si>
  <si>
    <t>Ultima Actuacion</t>
  </si>
  <si>
    <t>No.</t>
  </si>
  <si>
    <t xml:space="preserve">REPUBLICA DE COLOMBIA </t>
  </si>
  <si>
    <t>DEPARTAMENTO DEL PUTUMAYO</t>
  </si>
  <si>
    <t>GOBERNACION DEL PUTUMAYO</t>
  </si>
  <si>
    <r>
      <t xml:space="preserve">INFORME MENSUAL - DEL </t>
    </r>
    <r>
      <rPr>
        <b/>
        <u/>
        <sz val="11"/>
        <color theme="1"/>
        <rFont val="Calibri"/>
        <family val="2"/>
        <scheme val="minor"/>
      </rPr>
      <t>22-12-2013</t>
    </r>
    <r>
      <rPr>
        <sz val="11"/>
        <color theme="1"/>
        <rFont val="Calibri"/>
        <family val="2"/>
        <scheme val="minor"/>
      </rPr>
      <t xml:space="preserve">  AL </t>
    </r>
    <r>
      <rPr>
        <b/>
        <u/>
        <sz val="11"/>
        <color theme="1"/>
        <rFont val="Calibri"/>
        <family val="2"/>
        <scheme val="minor"/>
      </rPr>
      <t>21-01-2014</t>
    </r>
  </si>
  <si>
    <t>Documento</t>
  </si>
  <si>
    <t xml:space="preserve">El proceso se encuentra pendiente celebración de audiencia de conciliación y primera de trámite para el  10 de Marzo de 2014 a las 4:00 p.m. </t>
  </si>
  <si>
    <t xml:space="preserve">El proceso se encuentra pendiente celebración de audiencia de conciliación y primera de trámite para el  10 de Febrero de 2014 a las 4:00 p.m. </t>
  </si>
  <si>
    <t>Actuacion Pendiente</t>
  </si>
  <si>
    <t>17-01-2014; Se reviso el proceso y continua pendiente celebracion de audiencia de conciliacion y primera de tramite para el 10 deFebrero de 2014 a las 4;00  p.m.</t>
  </si>
  <si>
    <t>El proceso se encuentra pendiente la designación  del curador ad-litem para que en representación a Aguas Putumayo y conteste la demanda.</t>
  </si>
  <si>
    <t xml:space="preserve">18-01-2014; Se reviso el proceso y se pudo verificar que el apoderado de la parte demandante no ha realizado las gestiones para que el Juzgado nombre el Curador ad-litem </t>
  </si>
  <si>
    <t>Pendiente Nombramiento Curador ad-litem</t>
  </si>
  <si>
    <t>El proceso se encuentra pendiente para celebracion de aAudiencia segunda de tramite y Juzgamiento para el día 30 de Enero de 2013 a las 9;00 a.m.</t>
  </si>
  <si>
    <t xml:space="preserve">30-01-2014; Se asistio a audiencia segunda de tramite y juzgamiento, se absolvió al Departamento del Putumayo, la parte demandante interpuso recurso de apelación el cual fue concedido y pasa al Tribunal Superior de Distrito judicial de Mocoa.  </t>
  </si>
  <si>
    <t>Pendiente resolver Recurso de Apelacion por parte de Tribunal Superior de Distrito Judicial</t>
  </si>
  <si>
    <t>El proceso se encuentra pendiente para celebracion de  audiencia de Conciliacion y primera de tramite para le dia día 17 de Marzo de 2014  a las 8;30 a.m.</t>
  </si>
  <si>
    <t>14-01-2014; Se reviso el proceso y se encientra pendiente celebracion de  audiencia de Conciliacion y primera de tramite para le dia día 17 de Marzo de 2014  a las 8;30 a.m.</t>
  </si>
  <si>
    <t>Pendiente celebracion de Audiencia de Conciliacion y Primera de Tramite para le 17 de Marzo de 2014 a las 8;30 a.m.</t>
  </si>
  <si>
    <t>15-01-2014; se reviso el proceso en el Tribunal Superior de Distrito Judicial de Mocoa y no se ha fijado fecha para lectura de sentencia de segunda instancia.</t>
  </si>
  <si>
    <t>17-01-2014; se reviso el proceso en el Tribunal Superior de Distrito Judicial de Mocoa y no se ha fijado fecha para lectura de sentencia de segunda instancia.</t>
  </si>
  <si>
    <t>Pendiente resolver Grado de Consulta por parte de Tribunal Superior de Distrito Judicial</t>
  </si>
  <si>
    <t>El proceso se  encuentra pendiente en el Tribunal Superior de Distrito Judicial para que se resuelva recurso de apelacion y el grado de consulta, en primera instancia se absolvio al Departamento del Putumayo.</t>
  </si>
  <si>
    <t>El proceso se  encuentra pendiente en el Tribunal Superior de Distrito Judicial para que se resuelva el grado de consulta, en primera instancia se absolvio al Departamento del Putumayo.</t>
  </si>
  <si>
    <t>14-01-2014; se reviso el proceso en el Tribunal Superior de Distrito Judicial de Mocoa y no se ha fijado fecha para lectura de sentencia de segunda instancia.</t>
  </si>
  <si>
    <t>21-01-2014; se reviso el proceso en el Tribunal Superior de Distrito Judicial de Mocoa y no se ha fijado fecha para lectura de sentencia de segunda instancia.</t>
  </si>
  <si>
    <t>El proceso se  encuentra pendiente en el Tribunal Superior de Distrito Judicial para que se sssurta el grado de consulta, en primera instancia se absolvio al Departamento del Putumayo.</t>
  </si>
  <si>
    <t>22-01-2014; se reviso el proceso en el Tribunal Superior de Distrito Judicial de Mocoa y no se ha fijado fecha para lectura de sentencia de segunda instancia.</t>
  </si>
  <si>
    <t>Juzgado 25 Laboral de Bogota D.C.</t>
  </si>
  <si>
    <t>El proceso se encuentra pendiente notificacion del Departamento del Amazonas.</t>
  </si>
  <si>
    <t>31-01-2014; se reviso el proceso en el despacho ordena notificacion por despacho comisorio al departament del Amazonas.</t>
  </si>
  <si>
    <t>pendiente notificacion de la demanda al Departamento del Amazonas</t>
  </si>
  <si>
    <t>Solicitud de reliquidacion de pension de jubilacion con la inclusion de los factores devengados el ultimo año</t>
  </si>
  <si>
    <t>23-01-2014; se reviso el proceso en el Tribunal Superior de Distrito Judicial de Mocoa y no se ha fijado fecha para lectura de sentencia de segunda instancia.</t>
  </si>
  <si>
    <t>El proceso se  encuentra pendiente en el Tribunal Superior de Distrito Judicial para que se surta el grado de consulta, en primera instancia se absolvio al Departamento del Putumayo.</t>
  </si>
  <si>
    <t>24-01-2014; se reviso el proceso en el Tribunal Superior de Distrito Judicial de Mocoa y no se ha fijado fecha para lectura de sentencia de segunda instancia.</t>
  </si>
  <si>
    <t>El proceso se  encuentra pendiente en el Tribunal Superior de Distrito Judicial para que se surta el grado de consulta, en primera instancia se condeno al Departamento del Putumayo.</t>
  </si>
  <si>
    <t>16-01-2014; se reviso el proceso en el Tribunal Superior de Distrito Judicial de Mocoa y se fijo fecha para lectura de sentencia de segunda instancia para el 14 de febrero de 2014 a las 3;00 p.m..</t>
  </si>
  <si>
    <t>El proceso se encuentra pendiente para fijación de audiencia de conciliación y primer de trámite.</t>
  </si>
  <si>
    <t>15-01-2014; se reviso el proceso en el Juzgado laboral y no se ha fijado fecha para Audiencia de concioiacion y tramite.</t>
  </si>
  <si>
    <t>Pendiente fijacion de fecha para Audiencia de conciliacion y primera de tramite.</t>
  </si>
  <si>
    <t>Pendiente resolver Grado de Consulta por parte de Tribunal Superior de Distrito Judicial se fijo fecha para el 14 de febrero de 2014 a las 3;00 p.m.</t>
  </si>
  <si>
    <t>El proceso se encuentra pendiente para celebracion de Audiencia de Conciliación y primer de trámite.</t>
  </si>
  <si>
    <t>27-01-2014; Se asistio a Audiencia de Conciliacion y primera de tramite programada para etse dia se solicito aplzamiento por parte demandante teniendo ne cuenta que el abogodo se le cancelo el vuelo por satena.</t>
  </si>
  <si>
    <t>Pendiente fijacion de nueva fecha para Audiencia de conciliacion y primera de tramite.</t>
  </si>
  <si>
    <t>17-01-2014; se reviso el proceso en el Juzgado laboral y se fijo fecha para el 13 de Marzo de 2014 a las 9;00 a.m. para celebrar Audiencia de conciliacion y primera de tramite.</t>
  </si>
  <si>
    <t>Pendiente fijacion de fecha para Audiencia de conciliacion y primera de tramite, para el 13 de Marzo de 2014 a las 9;00 a.m.</t>
  </si>
  <si>
    <t>Pendiente para Celebracion de  Audiencia de conciliación y primera de trámite para el  10 de Marzo de 2014 a las 4:00 p.m.</t>
  </si>
  <si>
    <t>Pendiente para Celebracion de Audiencia de conciliación y primera de trámite para el  10 de Febrero de 2014 a las 4:00 p.m.</t>
  </si>
  <si>
    <t>16-01-2014; se reviso el proceso en el Juzgado laboral y se fijo fecha para el 12 de Marzo de 2014 a las 3;00 p.m. para celebrar Audiencia de conciliacion y primera de tramite.</t>
  </si>
  <si>
    <t>Pendiente para Celebracion de  Audiencia de conciliación y primera de trámite para el  12 de Marzo de 2014 a las 3:00 p.m.</t>
  </si>
  <si>
    <t>Pendiente para Celebracion de  Audiencia de conciliación y primera de trámite para el  19 de Marzo de 2014 a las 3:00 p.m.</t>
  </si>
  <si>
    <t>17-01-2014; se reviso el proceso en el Juzgado laboral y se fijo fecha para el 19 de Marzo de 2014 a las 3;00 p.m. para celebrar Audiencia de conciliacion y primera de tramite.</t>
  </si>
  <si>
    <t>22-01-2014; se reviso el proceso en el Juzgado laboral y no se ha fijado fecha para Audiencia de concioiacion y tramite.</t>
  </si>
  <si>
    <t>15-01-2014; Se reviso el proceso y continua pendiente celebracion de audiencia de conciliacion y primera de tramite para el 26 de Febrero de 2014 a las 4;00  p.m.</t>
  </si>
  <si>
    <t>PROCESOS LABORALES.</t>
  </si>
  <si>
    <t>PROCESOS ADMINISTRATIVOS.</t>
  </si>
  <si>
    <t xml:space="preserve"> Radicado</t>
  </si>
  <si>
    <t>2013-00492</t>
  </si>
  <si>
    <t>Accion Popular</t>
  </si>
  <si>
    <t>El proceso se encuentra en periodo probatorio</t>
  </si>
  <si>
    <t>14-01-2014; Se reviso el proceso y se pudo constatar que existen pruebas pendientes por practicar y la parte demandante no ha impulsado el proceso.</t>
  </si>
  <si>
    <t>Pendiente cierre del periodo probatorio, para que se corra traslado para presentar alegatos de Conclusion.</t>
  </si>
  <si>
    <t>16-01-2014; Se reviso el proceso y se pudo constatar que existen pruebas pendientes por practicar y la parte demandante no ha impulsado el proceso.</t>
  </si>
  <si>
    <t xml:space="preserve">DEYANIRA PAZOS ALEGRIA </t>
  </si>
  <si>
    <t>15-01-2014; Se reviso el proceso y no tubo movimiento en este mes, se encuentra pendiente la practica de unas pruebas solicitadas por el demandante.</t>
  </si>
  <si>
    <t>pago 05-03-2014</t>
  </si>
  <si>
    <t>20-01-2014; Se reviso el proceso y el despacho dicto auto insistendo a pruebas,  exiten unas pruebas pendientes decretadas que no se han allegado al proceso</t>
  </si>
  <si>
    <t>El procesose enucentra pendiente para fijar feca para audiencia de pacto de cumplimiento.</t>
  </si>
  <si>
    <t>15-01-2014; Se reviso el proceso y hasta la fecha no se ha fijado fecha para audiencia de pacto de cumplimiento.</t>
  </si>
  <si>
    <t>Peniente realizacion de Audiencia de pacto de Cumplimiento.</t>
  </si>
  <si>
    <t>17-01-2014; Se reviso el proceso y se encuentra pendiente el cierre del periodo probatorio y se dicte auto corriendo trasado ata presentar alegatos de conclusion.</t>
  </si>
  <si>
    <t>Pendiente que se lleguen despachos comisorios y  se de cierre al periodo probatorio , se dice auto corriendo traslado para alegatos de conclusion.</t>
  </si>
  <si>
    <t>Pendiente que cierre periodo probatorio  y se dice auto corriendo traslado para alegatos de conclusion.</t>
  </si>
  <si>
    <t>14-01-2014; Se reviso el proceso y se encuentra pendiente la recepcion de unos despachos comisorios hasta la fecha no han llegado.</t>
  </si>
  <si>
    <t>15-01-2014;Se reviso el proceso en los computadores del tribunal Adminnitrativo de nariño y el proceso continua en el despacho del magistrado para resolver recurso de apelacion.</t>
  </si>
  <si>
    <t>Pendiente que se resuleva recurso de apelacion</t>
  </si>
  <si>
    <t xml:space="preserve">El proceso se encuentra en el despacho del juez para emitir sentencia de primera instancia. </t>
  </si>
  <si>
    <t>13-01-2014; Se reviso el proceso y continua en el despacho del señor uez para emitir senetencia de primera instancia.</t>
  </si>
  <si>
    <t>Pendiente para emitir senetcnia de primera instancia.</t>
  </si>
  <si>
    <t>Pendiente interponer recurso de apelacion contra la sentencia de primera instancia.</t>
  </si>
  <si>
    <t>14-01-2014; Se solicito certificacion a tesoreria de pago de la presente demanda con e fin de solicitar la terminacion del proceso.</t>
  </si>
  <si>
    <t>15-01-2014; Se solicito certificacion a tesoreria de pago de la presente demanda con e fin de solicitar la terminacion del proceso.</t>
  </si>
  <si>
    <t>Pendiente para que se resuleva recurso de apelacion</t>
  </si>
  <si>
    <t>El Proceso se encuentra en el Tribunal Administrativo de Nariño para resolver recurso de apelacion, Se asbolvio a la Gobernacion del Putumayo</t>
  </si>
  <si>
    <t>El proceso se encuentra en el Tribunal Administrativo de Nariño para resolver recurso de apelacion, se condeno al Departamento del Ptyo.</t>
  </si>
  <si>
    <t>2009-00066</t>
  </si>
  <si>
    <t>CARLOS FRANCISCO TELLO PERDOMO</t>
  </si>
  <si>
    <t>El proceso se encunetra en periodo probatorio</t>
  </si>
  <si>
    <t>El proceso se encuentra pendiente para reclamacion de remanente.</t>
  </si>
  <si>
    <t>Pendiente fracionamiento de titulo de remanente.</t>
  </si>
  <si>
    <t>16-01-2014;Se reviso el proceso en los computadores del Tribunal Adminnitrativo de Nariño y el proceso continua en el despacho del magistrado para resolver recurso de apelacion.</t>
  </si>
  <si>
    <t>17-01-2014; Se reviso el proceso y se encuentra pendiente el cierre del periodo probatorio, el proceso no ha tenido movimiento por falta de impulso procesal por parte del apoderado de la parte demandante.</t>
  </si>
  <si>
    <t>15-01-2014; Se reviso el proceso y las partes no interpusieron recurso por tal motivo queda ejecutoriado y se termina el proceso</t>
  </si>
  <si>
    <t>Termina proceso</t>
  </si>
  <si>
    <t>17-01-2014; Se reviso el proceso se recibio despacho comisorio del Juzgado promiscuo de santiago, pendiente el cierre del periodo probatorio.</t>
  </si>
  <si>
    <t>Se reviso el proceso y se fijo fecha para el 19 de febrero de 2014 a las 3;00 p.m.para recepcion de testimonios de la parte demandante.</t>
  </si>
  <si>
    <t>Pendiente recepcion de testimonios de la parte demandante.</t>
  </si>
  <si>
    <t>El proceso se encuentra en periodo probatorio.</t>
  </si>
  <si>
    <t>14-01-2014; Se reviso el porceso y se encuentra pendiente celebracion de audiencia de pruebas el dia 17 de Febrero de 2014.</t>
  </si>
  <si>
    <t>Penidiente celegracion Audiencia de pruebas.</t>
  </si>
  <si>
    <t>Pendiente Celebracion Audiencia inicial.</t>
  </si>
  <si>
    <t xml:space="preserve">21-01-2014; Se reviso el proceso y se encuentra pendiente celebracion de Audiencia Inicial para le dia  08-04-14 </t>
  </si>
  <si>
    <t>20-01-2014; Se reviso elproceso y se encuentra pendiente celebracion de audiencia de pruebas para el dia 18 de Febrero de 2014.</t>
  </si>
  <si>
    <t>Pendiente Celebracion Audiencia Pruebas.</t>
  </si>
  <si>
    <t>El proceso se encuentra para celebracion de Audiencia Pruebas</t>
  </si>
  <si>
    <t>20-05-14 3 pm audiencia de pruebas</t>
  </si>
  <si>
    <t xml:space="preserve">18-01-2014; Se  reviso el proceso y se encontro que el Juzgado fijo fecha para audiencia Inicial  para el dia 26-03-14. </t>
  </si>
  <si>
    <t>14-01-2014; Se reviso el proceso y se pudo constatar que el juzgado unico Administrativo fijo fecha para el 02 de Abril de 2014 para celebracion de audiencia inicial</t>
  </si>
  <si>
    <t>x</t>
  </si>
  <si>
    <t>El proceso se encuetra pendiente para celebracion inicial.</t>
  </si>
  <si>
    <t>15-01-2014; Se reviso el proceso y el juzgado unico Administrativo fijo fecha para audiencia incial para el 27 de Marzo de 2014 a las 10;00 am</t>
  </si>
  <si>
    <t xml:space="preserve">14-01-2014; Se reviso el proceso y se encontro que el juzgado fijo fecha para audiencia inicial para el 08 de Abril de 2012  a las 8;30 am. </t>
  </si>
  <si>
    <t>El proceso se encuentra para celebracio de Audiencia Inicial (saneamiento del proceso- fijacion del liticio y decreto de pruebas)</t>
  </si>
  <si>
    <t>14-01-2014; Se reviso el proceso y el juzgado tiene progrmada uaidneica de pruebas para el 23 de Enero de 2014 a las 9;00 am.</t>
  </si>
  <si>
    <t>14-01-2014; Se reviso el proceso y el juzgado tiene progrmada uaidneica de pruebas para el 23 de Enero de 2014 a las 3;00 pm.</t>
  </si>
  <si>
    <t>El proceso se presentaron alegatos de conclusion paso al despacho para emitir sentencia de primera instancia</t>
  </si>
  <si>
    <t>Pendiente para emitir sentencia de primera instancia.</t>
  </si>
  <si>
    <t>15-01-2014; Se reviso el proceso y el juzgado tiene progrmada uaidneica de pruebas para el 23 de Enero de 2014 a las 4;00 pm.</t>
  </si>
  <si>
    <t>16-01-2014; Se reviso el proceso y se encuentra en el despacho del señor juez con el fin de emitir sentencia de primera instancia.</t>
  </si>
  <si>
    <t>17-01-2014; Se reviso el proceso y se encuentra en el despacho del señor juez con el fin de emitir sentencia de primera instancia.</t>
  </si>
  <si>
    <t>14-01-2014; Se reviso el proceso y se encuentra en el despacho del señor juez con el fin de emitir sentencia de primera instancia.</t>
  </si>
  <si>
    <t>16-01-2014; Se reviso el proceso y el juzgado tiene progrmada uaidneica de pruebas para el 22 de Enero de 2014 a las 3;00 pm.</t>
  </si>
  <si>
    <t>17-01-2014; Se reviso el proceso y el juzgado tiene progrmada uaidneica de pruebas para el 22 de Enero de 2014 a las 4;00 pm.</t>
  </si>
  <si>
    <t>14-01-2014; Se reviso el proceso y el juzgado tiene progrmada uaidneica de pruebas para el 29 de Enero de 2014 a las 3;00 pm.</t>
  </si>
  <si>
    <t>16-01-2014; Se reviso el proceso y el juzgado tiene progrmada uaidneica de pruebas para el 29 de Enero de 2014 a las 4;00 pm.</t>
  </si>
  <si>
    <t>2013-00148</t>
  </si>
  <si>
    <t>MARIETA AMPARO ARTEAGA RENGIFO</t>
  </si>
  <si>
    <t>10-02-2012; se niega la medida de suspensión provisional de los actos demandados. ello sin perjuicio de la orde de suspensión provisional de los mismo, mediante fallo de tutela</t>
  </si>
  <si>
    <t>12-02-2014; audiencia inicial. se decreta de oficio caducidad. se interpone recurso de apelación. se concede recurso de apelacion ante el consejo de estado- sección segunda</t>
  </si>
  <si>
    <t>19-02-2014; remite al consejo de estado mediante oficio no 342.</t>
  </si>
  <si>
    <t>19-03-2014; reparto del proceso repartido a: MP Gustavo Eduardo Gomez Aranguren</t>
  </si>
  <si>
    <t>26-03-2014; pasa al despacho del magistrado para resolver recurso</t>
  </si>
  <si>
    <t>14-05-2014; declarar inadmisible el recurso de apelación concedido por el tribunal administrativo de nariño contra el auto 02 proferido dentro de la audiencia inicial realizada el 12 de febrero del año en curso, por la cual se dispuso la terminación anticipada del proceso por caducidad del medio de control. 2.- devolver al tribunal de origen el expediente, para que, en acatamiento a lo previsto por el inciso primero del artículo 125 de la ley 1437 de 2011, convoque la respectiva sala de decisión para que se pronuncie sobre el asunto planteado, acorde con lo explicado en la motivación precedente</t>
  </si>
  <si>
    <t>26-06-14 admite demanda tribunal a nariño.</t>
  </si>
  <si>
    <t>2013-00512</t>
  </si>
  <si>
    <t>08-07-14 3pm audiencia pruebas,se aplazo  28-10-14 audiencia de pruebas 3 m</t>
  </si>
  <si>
    <t>11-06-14 sentencia, 07-07-14 concede recurso de apelacion</t>
  </si>
  <si>
    <t>25-04-13  al 11-06-13 traslado demanda 23-05-13 constetacion. 03-07-14 10 am audiencia inicial. 22-07-13 audiencia de pruebas. 23-07-14 traslado alegatos</t>
  </si>
  <si>
    <t>15-01-2014; Se reviso el proceso y el juzgado tiene progrmada audienciaa de pruebas para el 19 de Febrero de 2014 a las 9;00 pm.</t>
  </si>
  <si>
    <t>14-01-2014; Se reviso el proceso y el juzgado tiene progrmada uaidneica de pruebas para el 22 de Enero de 2014 a las 9;00 am.</t>
  </si>
  <si>
    <t>17-01-2014;  Elproceso se encuentra pendiente celebración audiencia de pruebas para el día 19 de febrero de 2014 a las 10;00 a.m</t>
  </si>
  <si>
    <t>14-01-2014;  El proceso se encuentra pendiente celebración audiencia de pruebas para el día 23 de Enero de 2014 a las 10;00 a.m</t>
  </si>
  <si>
    <t>16-01-2014;  El proceso se encuentra pendiente celebración audiencia de pruebas para el día 28 de Enero de 2014 a las 10;00 a.m</t>
  </si>
  <si>
    <t>Pendiente para sentencia de primera instancia.</t>
  </si>
  <si>
    <t>13-01-2014;  El proceso se encuentra pendiente celebración audiencia de pruebas para el día 04 de Febrero de 2014 a las 4;00 p.m</t>
  </si>
  <si>
    <t>14-01-2014;  Se reviso el proceso se encuentra pendiente celebración audiencia de pruebas para el día 28 de Enero de 2014 a las 4;00 p.m</t>
  </si>
  <si>
    <t>15-01-2014;  Se reviso el proceso se encuentra pendiente celebración audiencia de pruebas para el día 18 de Febrero de 2014 a las 3;00 p.m</t>
  </si>
  <si>
    <t>16-01-2014;  Se reviso el proceso se encuentra pendiente celebración audiencia de pruebas para el día 05 de Febrero de 2014 a las 3;00 p.m</t>
  </si>
  <si>
    <t>17-01-2014;  Se reviso el proceso se encuentra pendiente celebración audiencia de pruebas para el día 06 de Febrero de 2014 a las 3;00 p.m</t>
  </si>
  <si>
    <t>15-01-2014;  Se reviso el proceso se encuentra pendiente celebración audiencia de pruebas para el día 19 de Febrero de 2014 a las 3;00 p.m</t>
  </si>
  <si>
    <t>15-01-2014;  Se reviso el proceso se encuentra pendiente celebración audiencia de pruebas para el día 19 de Febrero de 2014 a las 4;00 p.m</t>
  </si>
  <si>
    <t>16-01-2014;  Se reviso el proceso se encuentra pendiente celebración audiencia de pruebas para el día 12 de Febrero de 2014 a las 3;00 p.m</t>
  </si>
  <si>
    <t>16-01-2014;  Se reviso el proceso se encuentra pendiente celebración audiencia de pruebas para el día 11 de Febrero de 2014 a las 3;00 p.m</t>
  </si>
  <si>
    <t>17-01-2014;  Se reviso el proceso se encuentra pendiente celebración audiencia de pruebas para el día 13 de Febrero de 2014 a las 4;00 p.m</t>
  </si>
  <si>
    <t>15-01-2014;  Se reviso el proceso se encuentra pendiente celebración audiencia de pruebas para el día 20 de Febrero de 2014 a las 3;00 p.m</t>
  </si>
  <si>
    <t>15-01-2014;  Se reviso el proceso se encuentra pendiente celebración audiencia de pruebas para el día 26 de Febrero de 2014 a las 3;00 p.m</t>
  </si>
  <si>
    <t>16-01-2014;  Se reviso el proceso se encuentra pendiente celebración audiencia de pruebas para el día 26 de Febrero de 2014 a las 4;00 p.m</t>
  </si>
  <si>
    <t>15-01-2014;  Se reviso el proceso se encuentra pendiente celebración audiencia de pruebas para el día 20 de Febrero de 2014 a las 4;00 p.m</t>
  </si>
  <si>
    <t>15-01-2014;  Se reviso el proceso se encuentra pendiente celebración audiencia de pruebas para el día 25 de Febrero de 2014 a las 4;00 p.m</t>
  </si>
  <si>
    <t>17-01-2014;  Se reviso el proceso se encuentra pendiente celebración audiencia de pruebas para el día 22 de Enero de 2014 a las 4;30 p.m</t>
  </si>
  <si>
    <t>14-01-2014;  Se reviso el proceso se encuentra pendiente celebración audiencia de pruebas para el día 25 de Febrero de 2014 a las 3;00 p.m</t>
  </si>
  <si>
    <t>17-01-2014;  Se reviso el proceso se encuentra pendiente celebración audiencia de pruebas para el día 27 de Febrero de 2014 a las 3;00 p.m</t>
  </si>
  <si>
    <t>15-01-2014;  Se reviso el proceso  y el juzgado fijo fecha para audiencia inicial para el día 27 de Marzo de 2014 a las 8;30 a.m.</t>
  </si>
  <si>
    <t>El proceso se encuentra penidnete lara celebracion audiencia inicial.</t>
  </si>
  <si>
    <t>Pendiente Celebracion Audiencia Inicial.</t>
  </si>
  <si>
    <t>peniente termino de ejecutoria para que quede en fire sentencia.</t>
  </si>
  <si>
    <t>14-01-2014; Se dicto sentencia ordenando al Municipio de Mocoa, ESMOCOA., Gobernacion del Putumayo, coordinar y realizar las obras a que haya lugar para mitigar el problema presentado riber rio sangoyaco barrio huasipanga.</t>
  </si>
  <si>
    <t>El proceso se encuentra con sentencia pendiente ejecutoria</t>
  </si>
  <si>
    <t>15-01-2014;  Se reviso el proceso  y el juzgado fijo fecha para audiencia inicial para el día 27 de Marzo de 2014 a las 2;30 p.m.</t>
  </si>
  <si>
    <t>15-01-2014;  Se reviso el proceso se dicrto sentencia condenatoria, ordenando al Departamento del putumayo realizar un convenio para ayudar a la carcel de puerto asis, en esta fecha se interpus recurso de apelacion ante el Tribunal Administrativo de Nariño</t>
  </si>
  <si>
    <t>Pendiente que se admita recurso interpuesto en favor del Departamento del Putumayo.</t>
  </si>
  <si>
    <t>llamamiento26-06-2014 foija fecha para audiencia inicial para el dia 03 de julio de 2014 a las 10;00 a.m.</t>
  </si>
  <si>
    <t>15-01-2014;  Se reviso el proceso el depacho judicial no ha fijado fecha y hora para celebracion de audiencia inicial establecida en el articulo 180 del C.P.C.A.</t>
  </si>
  <si>
    <t>16-01-2014;  Se reviso el proceso,  el depacho judicial no ha fijado fecha y hora para celebracion de audiencia inicial establecida en el articulo 180 del C.P.C.A.</t>
  </si>
  <si>
    <t>15-01-2014;  Se reviso el proceso, el depacho judicial no ha fijado fecha y hora para celebracion de audiencia inicial establecida en el articulo 180 del C.P.C.A.</t>
  </si>
  <si>
    <t>El proceso se encuentra pendiente para celebracion audiencia inicial.</t>
  </si>
  <si>
    <t>17-01-2014;  Se reviso el proceso,  el depacho judicial no ha fijado fecha y hora para celebracion de audiencia inicial establecida en el articulo 180 del C.P.C.A.</t>
  </si>
  <si>
    <t>llamamiento26-06-2014 foija fecha para audiencia inicial para el dia 03 de julio de 2014 a las 3;00 p.m.</t>
  </si>
  <si>
    <t>15-01-2014;  Se reviso el proceso,  el depacho judicial no ha fijado fecha y hora para celebracion de audiencia inicial establecida en el articulo 180 del C.P.C.A.</t>
  </si>
  <si>
    <t>pensiones</t>
  </si>
  <si>
    <t>20-01-2014;  Se reviso el proceso,  el depacho judicial no ha fijado fecha y hora para celebracion de audiencia inicial establecida en el articulo 180 del C.P.C.A.</t>
  </si>
  <si>
    <t>21-01-2014;  Se reviso el proceso,  el depacho judicial no ha fijado fecha y hora para celebracion de audiencia inicial establecida en el articulo 180 del C.P.C.A.</t>
  </si>
  <si>
    <t>13-01-2014;  Se reviso el proceso,  el depacho judicial no ha fijado fecha y hora para celebracion de audiencia inicial establecida en el articulo 180 del C.P.C.A.</t>
  </si>
  <si>
    <t>14-01-2014;  Se reviso el proceso,  el depacho judicial no ha fijado fecha y hora para celebracion de audiencia inicial establecida en el articulo 180 del C.P.C.A.</t>
  </si>
  <si>
    <t>CARMEN JULIA IBARRA GUZMAN</t>
  </si>
  <si>
    <t>El proceso se encuentra pendiente para celebracion audiencia de pacto de cumplimiento.</t>
  </si>
  <si>
    <t>Pendiente Celebracion Audiencia de pacto de cumplimiento.</t>
  </si>
  <si>
    <t xml:space="preserve">20-01-14; El proceso se  notificacion por creeo electronico en esta fecha  vence contestacion 07-04-2014. </t>
  </si>
  <si>
    <t>Pendiente contestacion de la Demanda.</t>
  </si>
  <si>
    <t>El proceso en encuentra en traslado para contestacion de la demanda</t>
  </si>
  <si>
    <t>Solicit el pago de daños y perjuicios por fala de servicio por la muerte de la señora LUZ DEIRA BASTIDAS ANDRADE (Q.E.P.D), quien murio cuando se la trasladaba en una ambuelacia hacia neiva.</t>
  </si>
  <si>
    <t xml:space="preserve">08-04-14; El proceso se  notificacion por creeo electronico en esta fecha  vence contestacion 07-04-2014. </t>
  </si>
  <si>
    <t>E proceso se encuentra en apelacion ante el Tribunal Administrativo de Nariño.</t>
  </si>
  <si>
    <t>14-01-2014;  El proceso se encuentra en el Tribunal Adminiatrativo de Nariño por apelacion por arte del Mnicipio de Mocoa.</t>
  </si>
  <si>
    <t>Pendiente que se admita el recurso de apelacion y de de tramite al mismo.</t>
  </si>
  <si>
    <t>16-01-2014;  Se reviso el proceso,  el depacho judicial fijo para el 13 de febrero de 2014 a las 9,00 a.m. celebracion de audiencia de pacto de cumplimiento.</t>
  </si>
  <si>
    <t>solicitud de nulidad de acto administrativo que niega el reconocimiento y pago de la prima de servicios.</t>
  </si>
  <si>
    <t>DIELA DEL CARMEN BASTIDAS ANDRADE</t>
  </si>
  <si>
    <t>El proceso se encuentra pendiente para resolver recurso de apelacion ante el Consejo de Estado.</t>
  </si>
  <si>
    <t>14-01-2014; Se reviso el proceso se encuentra pendiente para resolver recurso de apelacion contra autoque resolvio excepciones previa ante el Consejo de Estado.</t>
  </si>
  <si>
    <t>El proceso se encuentra pendiente para resolver recurso de apelacion ante el Consejo de Estado y cotunuar con la audiencia inicial.</t>
  </si>
  <si>
    <t>15-01-2014; Se reviso el proceso y el Tribunal Administrativo de Nariño  fijo fecha para audiencia incial para el 12 de Febrero de 2014 a las 8 y 45 am</t>
  </si>
  <si>
    <t>El proceso se encuentra pendiente para celebracion inicial.</t>
  </si>
  <si>
    <t>Solicita la nulidad del acto administrativo de traslado de la demandante a la institucion educativa la Dorada.</t>
  </si>
  <si>
    <t>$176'850.266</t>
  </si>
  <si>
    <t>14-01-2014; Se reviso el proceso y se encuentra pendiente celebracion de audiencia de pruebas para el dia 6 de marzo de 2014 a las 3 p.m en la ciudad de pasto</t>
  </si>
  <si>
    <t>El proceso se encuentra pendiente celebracion de audiencia de pruebas.</t>
  </si>
  <si>
    <t>El proceso se encuentra pendiente para sentencia de primera instancia.</t>
  </si>
  <si>
    <t>15-01-2014; Se reviso el proceso y se enucnetra pendiente para proferir sentencia de primera instancia.</t>
  </si>
  <si>
    <t xml:space="preserve"> pendiente celebracion de audiencia de pruebas.</t>
  </si>
  <si>
    <t>2013-00317</t>
  </si>
  <si>
    <t>El proceso se encuentra en termino para traslado para contestacion de la demanda.</t>
  </si>
  <si>
    <t xml:space="preserve">20-01-14: notificacion por correo electronico - vence contestacion 07-04-2014. </t>
  </si>
  <si>
    <t xml:space="preserve">12-02-2014; Se reviso el proceso y se pudo verificar que el apoderado de la parte demandante no ha realizado las gestiones para que el Juzgado nombre el Curador ad-litem </t>
  </si>
  <si>
    <t>10-02-2014; Se realizo audiencia de conciliacion y primera de tramite  y se fija fecha para udiencia de juzgamiento y lectura de sentencia para el 16 de Mayo de 2014 a las 5;00  p.m.</t>
  </si>
  <si>
    <t>Pendiente celebracion de Audiencia de Conciliacion y Primera de Tramite.</t>
  </si>
  <si>
    <t>El proceso se encuentra pendiente para celebracion de  audiencia de Conciliacion y primera de tramite.</t>
  </si>
  <si>
    <t>17-02-2014; se reviso el proceso se encunetra pendiente fijacion do fecha para lectura de sentencia de segunda instancia por parte del Tribunal Superior de Distrito Judicial de Mocoa.</t>
  </si>
  <si>
    <t>03-02-2014; se reviso el proceso  y no se ha fijado fecha para lectura de sentencia de segunda instancia por parte del Tribunal Superior de Distrito Judicial de Mocoa.</t>
  </si>
  <si>
    <t>17-02-2014; Se reviso el proceso y se encontraba para esta fecha la celebracion de  audiencia de Conciliacion y primera de tramite, se aplaza por arte del juzgado para le dia día 17 de Marzo de 2014  a las 8;30 a.m.</t>
  </si>
  <si>
    <t xml:space="preserve">03-02-2014; se reviso el proceso se encunetra pendiente fijacion do fecha para lectura de sentencia de segunda instancia por parte del Tribunal Superior de Distrito Judicial de Mocoa. </t>
  </si>
  <si>
    <t>04-02-2014; se reviso el proceso en el Tribunal Superior de Distrito Judicial de Mocoa y no se ha fijado fecha para lectura de sentencia de segunda instancia.</t>
  </si>
  <si>
    <t>05-02-2014; se reviso el proceso en el Tribunal Superior de Distrito Judicial de Mocoa y no se ha fijado fecha para lectura de sentencia de segunda instancia.</t>
  </si>
  <si>
    <t>Juzgado 26 Laboral de Bogota D.C.</t>
  </si>
  <si>
    <t>05-02-2014; se reviso el proceso y se encuentra pendiente celebracion de audiencia de conciliacion y prmera de tramite.</t>
  </si>
  <si>
    <t>pendiente fijacion de audiencia de conciiacion y primera de tramite.</t>
  </si>
  <si>
    <t>06-02-2014; se reviso el proceso en el Tribunal Superior de Distrito Judicial de Mocoa y no se ha fijado fecha para lectura de sentencia de segunda instancia.</t>
  </si>
  <si>
    <t>13-02-2014; se reviso el proceso en el Tribunal Superior de Distrito Judicial de Mocoa y no se ha fijado fecha para lectura de sentencia de segunda instancia.</t>
  </si>
  <si>
    <t>Se Termina el Proceso se condena al Departamento del Putumayo.</t>
  </si>
  <si>
    <t>14-02-2014; se reviso el proceso  y el Tribunal Superior de Distrito Judicial de Mocoa dicto sentencia de segunda instancia condenando al Departamento del Putumayo.</t>
  </si>
  <si>
    <t>05-02-2014; se reviso el proceso en el Tribunal Superior de Distrito Judicial de Mocoa se confirmo sentencia de primera instancia se absuleve al Departamento del Putumayo.</t>
  </si>
  <si>
    <t>06-02-2014; se reviso el proceso en el Tribunal Superior de Distrito Judicial de Mocoa se confirmo sentencia de primera instancia se absuleve al Departamento del Putumayo.</t>
  </si>
  <si>
    <t>04-02-2014; se reviso el proceso en el Juzgado laboral aun no se ha fijado fecha para Audiencia de conciliacion y tramite.</t>
  </si>
  <si>
    <t>Pendiente para Celebracion de  Audiencia de conciliación y primera de trámite.</t>
  </si>
  <si>
    <t>04-02-2014; se reviso el proceso en el Juzgado fijo nueva fecha para el 28 de mayo de 2014 a las 3;99 pm para celebracion de  audiencia de conciliacion y primera de tramite.</t>
  </si>
  <si>
    <t>05-02-2014; se reviso elproceso y se encuentra pendiente celebracion  Audiencia de conciliacion y primera de tramite para el 12 de Marzo de 2014 a las 3;00 pm.</t>
  </si>
  <si>
    <t>17-02-2014; se reviso el proceso en el Juzgado laboral y se fijo fecha para el 19 de Marzo de 2014 a las 3;00 p.m. para celebrar Audiencia de conciliacion y primera de tramite.</t>
  </si>
  <si>
    <t>18-02-2014; se reviso el proceso en el Juzgado laboral fijo fecha para celebracion de audiencia de concliacion y primera de tramite para el dia 12 de Marzo de 2014 a las 8;30 a.m.</t>
  </si>
  <si>
    <t>Pendiente celebracion Audiencia de conciliacion y primera de tramite.</t>
  </si>
  <si>
    <t>El proceso se encuentra pendiente para celebracion audiencia de conciliación y primer de trámite.</t>
  </si>
  <si>
    <t>19-02-2014; se reviso el proceso en el Juzgado laboral fijo fecha para celebracion de audiencia de concliacion y primera de tramite para el dia 18 de Marzo de 2014 a las 3;00 p.m.</t>
  </si>
  <si>
    <t>El proceso se encuentra celebracion audiencia de conciliación y primer de trámite.</t>
  </si>
  <si>
    <t>23-01-2014; se reviso el proceso en el Juzgado laboral fijo fecha para el 25 de febrero de 2014  a las 8;30 a.m. para celebracion de Audiencia de conciliacion y tramite.</t>
  </si>
  <si>
    <t>22-01-2014; se reviso el proceso en el Juzgado laboral y no se ha fijado fecha para Audiencia de conciliacion y tramite.</t>
  </si>
  <si>
    <t>21-01-2014; se reviso el proceso en el Juzgado laboral y no se ha fijado fecha para Audiencia de conciliacion y tramite.</t>
  </si>
  <si>
    <t>03-02-2014; se reviso el proceso en el Juzgado laboral fijo fecha para el 25 de febrero de 2014  a las 8;30 a.m. para celebracion de Audiencia de conciliacion y tramite.</t>
  </si>
  <si>
    <t>04-02-2014; Se reviso el proceso y continua pendiente celebracion de audiencia de conciliacion y primera de tramite para el 26 de Febrero de 2014 a las 4;00  p.m.</t>
  </si>
  <si>
    <t>El proceso se encuentra pendiente Celebracion de  Audiencia de conciliación y primera de trámite.</t>
  </si>
  <si>
    <t>El proceso se encuentra en traslado para contestar demanda</t>
  </si>
  <si>
    <t>13-02-2014; se reviso el proceso en el Juzgado laboral aun no ha fijado fecha para Audiencia de conciliacion y tramite.</t>
  </si>
  <si>
    <t>11-02-2014; Se reviso el proceso y se pudo constatar que existen pruebas pendientes por practicar y la parte demandante no ha impulsado el proceso.</t>
  </si>
  <si>
    <t>12-02-2014; Se reviso el proceso y no tubo movimiento en este mes, se encuentra pendiente la practica de unas pruebas solicitadas por el demandante.</t>
  </si>
  <si>
    <t>mayo- se reparte al juzgado 1º administrativo de descongestion</t>
  </si>
  <si>
    <t>2011-00091</t>
  </si>
  <si>
    <t>$7'389.210</t>
  </si>
  <si>
    <t>Solicita la nulidad de los actos administrativos que suprime la E.S.E. Hospital San Francisco de Asis.</t>
  </si>
  <si>
    <t>MARIA BENEDICTA QUINCHOA</t>
  </si>
  <si>
    <t>El proceso se encuentra pendiente para resolver recurso de apelacion ante el Tribunal Adminstrativo de Nariño.</t>
  </si>
  <si>
    <t>13-02-2014; Se reviso el proceso en los computadores del tribunal Adminnitrativo de nariño y continua en el despacho del magistrado para resolver recurso de apelacion.</t>
  </si>
  <si>
    <t>14-02-2014; Se reviso el proceso y continua en el despacho del señor juez pendiente para emitir senetencia de primera instancia.</t>
  </si>
  <si>
    <t xml:space="preserve">El proceso se encuentra en traslado para interponer recurso de apelacion contra la sentencia de primera instancia. </t>
  </si>
  <si>
    <t>21-01-2014; Se reviso el proceso continua en el despachodel señor para proferir sentencia de primera instancia.</t>
  </si>
  <si>
    <t>03-02-2014; Se radico recurso de apelacion contra la sentencia de primera instancia.</t>
  </si>
  <si>
    <t>03-02-2014; Se reviso el proceso continua en el despachodel señor para proferir sentencia de primera instancia.</t>
  </si>
  <si>
    <t>Pendiente sentencia de primera instancia.</t>
  </si>
  <si>
    <t>Solicita la nulidad de unos actos administrativos por medi de los cuales le negaron la reliquidacion de la pension</t>
  </si>
  <si>
    <t>05-02-2014; Se  encnuentra pendiente  la certificacion a tesoreria de pago de la presente demanda con e fin de solicitar la terminacion del proceso.</t>
  </si>
  <si>
    <t>Pendiente para que se resuleva recurso de apelacion contra sentencia de primera instancia.</t>
  </si>
  <si>
    <t>El proceso se encuentra en el Tribunal Administrativo de Nariño para resolver recurso de apelacioncontra sentencia de primera instancia, se condeno al Departamento del Ptyo.</t>
  </si>
  <si>
    <t>13-02-2014;Se reviso el proceso en los computadores del tribunal Adminnitrativo de nariño y el proceso continua en el despacho del magistrado para resolver recurso de apelacion se encuentra hay desde el 03-09-13.</t>
  </si>
  <si>
    <t>17-02-2014; se reviso el proceso y en esta fecha se corre traslado para alegatos de segunda instancia.</t>
  </si>
  <si>
    <t>05-02-2014; Se  encuentra pendiente  la certificacion a tesoreria de pago de la presente demanda con e fin de solicitar la terminacion del proceso.</t>
  </si>
  <si>
    <t>06-02-2014; Se reviso el proceso y se encuentra pendiente el cierre del periodo probatorio y se dicte auto corriendo trasado ata presentar alegatos de conclusion.</t>
  </si>
  <si>
    <t>07-02-2014;  Se reviso el proceso y se encinetra en el despacho del señor juez a espera que ordene el fracionameto del titulo ejc¡ecutivo.</t>
  </si>
  <si>
    <t>11-02-2014; Se reviso el proceso en los computadores del Tribunal Adminnitrativo de Nariño y se envia a la oficina Judicial de pasto para reparto entre los magistrados de descongestion.</t>
  </si>
  <si>
    <t>2010-00421</t>
  </si>
  <si>
    <t>12-02-2014; Se reviso el proceso y se encuentra pendiente el cierre del periodo probatorio, el proceso no ha tenido movimiento por falta de impulso procesal por parte del apoderado de la parte demandante.</t>
  </si>
  <si>
    <t>13-02-2014; Se reviso el proceso en los computadores del Tribunal Adminnitrativo de Nariño y el proceso continua en el despacho del magistrado para dictar sentencia de segunda instancia.</t>
  </si>
  <si>
    <t>Pendiente para que se resuelva recurso de apelacion</t>
  </si>
  <si>
    <t>14-02-2014; Se reviso el proceso en los computadores del Tribunal Adminnitrativo de Nariño y el proceso continua en el despacho del magistrado para resolver recurso de apelacion.</t>
  </si>
  <si>
    <t>17-02-2014;Se reviso el proceso en los computadores del Tribunal Adminnitrativo de Nariño y el proceso continua en el despacho del magistrado para resolver recurso de apelacion.</t>
  </si>
  <si>
    <t>18-02-2014;Se reviso el proceso en los computadores del Tribunal Adminnitrativo de Nariño y el proceso continua en el despacho del magistrado para resolver recurso de apelacion.</t>
  </si>
  <si>
    <t>19-02-2014; Se reviso el proceso se recibio despacho comisorio del Juzgado promiscuo de santiago, pendiente el cierre del periodo probatorio.</t>
  </si>
  <si>
    <t>17-02-2014; Se realizo celebracion de audiencia de pruebas y se corre traslado de 10 dias para presentar alegatos de conclusion hasta el dia 03-03-2014.</t>
  </si>
  <si>
    <t xml:space="preserve">18-02-2014; Se reviso el proceso y se encuentra pendiente celebracion de Audiencia Inicial para le dia  08-04-14 </t>
  </si>
  <si>
    <t>18-02-2014; Se celebro audiencia de pruebas y se corre traslado para presentar aelegatos de conclusion hasta el dia 04-03-2014.</t>
  </si>
  <si>
    <t>Pendiente presentacion de alegatos de conclusion.</t>
  </si>
  <si>
    <t>El proceso se encuentra para celebracion de Audiencia Inicial (saneamiento del proceso- fijacion del liticio y decreto de pruebas)</t>
  </si>
  <si>
    <t>$22'101.300</t>
  </si>
  <si>
    <t>Solicita la nulidad de un acto administrativo expedido por la asuncion temporal donde le nego el reconocimiento y pago de la pension de sobreviviente.</t>
  </si>
  <si>
    <t xml:space="preserve">03-02-2014; Se  reviso el proceso  se encuentra pendiente celebracion de audiencia Inicial  para el dia 26-03-14 a las 4;00 p.m. </t>
  </si>
  <si>
    <t>Pendiente pasar al despacho para proferir senencia de primera instancia.</t>
  </si>
  <si>
    <t>El proceso se encuentra pendiente audiencia de pruebas.</t>
  </si>
  <si>
    <t>23-01-2014; Se celebro audiencia  de pruebas y se corre traslado por dies dias para presentar alegatos de conclusion hasta 06-02-2014.           05-02-2014; se presentaron alegatos de conlcusion.</t>
  </si>
  <si>
    <t>El proceso pendiente para sentencia de primera instancia.</t>
  </si>
  <si>
    <t>03-02-2014; Se reviso el proceso y se encuentra en el despacho del señor juez con el fin de proferir sentencia de primera instancia.</t>
  </si>
  <si>
    <t>Pendiente presentacion alegatos de conclusion.</t>
  </si>
  <si>
    <t>21-01-2014; Se realizo celebracion de audiencia de pruebas,se corre traslado por diez dias para presentar alegatos de conclusion vence el dia 04-02-2014.</t>
  </si>
  <si>
    <t>03-02-2014; Se presentaron alegatos de conclusion pendiente que pase al despacho para proferir sentencia de primera instancia.</t>
  </si>
  <si>
    <t>22-01-2014; Secelebro audiencia de pruebas y se corre traslado por diez dias para presentar alegatos de conclusion los cuales vencen el 05-02-2014.                                                       04-02-2014; se presentaron alegatos de concusion pendinete que pase el expediente al despacho para sentencia de primera instancia.</t>
  </si>
  <si>
    <t>05-02-2014; Se reviso el proceso se encuentra pendiente celebracion de audiencia inicial  para el 27 de Marzo de 2014 a las 10;00 am</t>
  </si>
  <si>
    <t xml:space="preserve">04-02-2014; Se reviso el proceso se encuentra pendiente para celebracion de audiencia inicial para el 08 de Abril de 2012  a las 8;30 am. </t>
  </si>
  <si>
    <t xml:space="preserve">04-02-2014; Se reviso el procesose encuentra pendiente celebracion de audiencia inicial para el 02 de Abril de 2014 a las 3;00 P.m. </t>
  </si>
  <si>
    <t>22-01-2014; Se celebro audiencia de pruebas y se corre traslado por diez dias para presentar alegatos de conclusion los cuales vencen el 05-02-2014.                                                       04-02-2014; se presentaron alegatos de concusion pendinete que pase el expediente al despacho para sentencia de primera instancia.</t>
  </si>
  <si>
    <t>21-01-2014; Se celebro audiencia de pruebas se corre traslado por diez dias para presentacion de alegatos vencen el 04-02-2014.</t>
  </si>
  <si>
    <t>29-01-2014; Se celebro audiencia de pruebas y corre traslado por 10 dias vencen el dia 12-02-2014.                       11-02-2014; se presentan alegatos de conclusion.</t>
  </si>
  <si>
    <t xml:space="preserve">19-02-2014;  Se celebro audiencia de pruebas y se corre traslado por 10 dias para presentar alegatos de conclusion vencen el 05-03-2014.                              </t>
  </si>
  <si>
    <t>28-01-2014;  Se celebro audiencia deInicial y se fija fecha para audiencia de pruebas para el 05 de Marzo de 2014 a las 4;00p.m.</t>
  </si>
  <si>
    <t>16-01-2014;  El proceso se encuentra pendiente celebración audiencia de Inicial para el día 28 de Enero de 2014 a las 10;00 a.m</t>
  </si>
  <si>
    <t>15-01-2014;  El proceso se encuentra pendiente celebración audiencia de Inicial para el día 28 de Enero de 2014 a las 9;00 a.m</t>
  </si>
  <si>
    <t>28-01-2014; Se celebro audiencia de pruebas y se corre traslado por 10 dias para presentar alegatosde conclusion vencen el dia 11-02-2014    10-02-2014; se presentaron alegatos de conclusion.</t>
  </si>
  <si>
    <t>28-01-2014;  Se celebro audiencia Inicial y se fija fecha para audiencia de pruebas para el 05 de Marzo de 2014 a las 5;00p.m.</t>
  </si>
  <si>
    <t>04-02-2014; Se celebro audiencia de pruebas y se corre traslado de 10 dias para presentar alegatos de cocnlusion vencen el dia  18-02-2014. 17-02-2014; se presentan alegatos de conclusion.</t>
  </si>
  <si>
    <t xml:space="preserve">18-02-2014;  Se celebro audiencia de pruebas y se corre traslado por 10 dias para presentar alegatos de conclusion vencen el 04-03-2014.                              </t>
  </si>
  <si>
    <t>11-02-2014;  Se celebro audiencia de pruebas y se corre traslado por 10 dias ara presentar alegatos de conclusion vencen el dia  25-02-2014.</t>
  </si>
  <si>
    <t>12-02-2014;  Se celebro audiencia de pruebas y se corre traslado por 10 dias ara presentar alegatos de conclusion vencen el dia  26-02-2014.</t>
  </si>
  <si>
    <t>13-02-2014;  Se celebro audiencia de pruebas y se corre traslado por 10 dias ara presentar alegatos de conclusion vencen el dia  27-02-2014.</t>
  </si>
  <si>
    <t xml:space="preserve">20-02-2014;  Se celebro audiencia de pruebas y se corre traslado por 10 dias para presentar alegatos de conclusion vencen el 06-03-2014.                              </t>
  </si>
  <si>
    <t>03-02-2014;  Se reviso el proceso se encuentra pendiente celebración audiencia de pruebas para el día 26 de Febrero de 2014 a las 3;00 p.m.</t>
  </si>
  <si>
    <t>04-02-2014;  Se reviso el proceso se encuentra pendiente celebración audiencia de pruebas para el día 26 de Febrero de 2014 a las 4;00 p.m</t>
  </si>
  <si>
    <t>07-02-2014;  Se reviso el proceso se encuentra pendiente celebración audiencia de pruebas para el día 25 de Febrero de 2014 a las 3;00 p.m</t>
  </si>
  <si>
    <t>10-02-2014;  Se reviso el proceso se encuentra pendiente celebración audiencia de pruebas para el día 25 de Febrero de 2014 a las 4;00 p.m</t>
  </si>
  <si>
    <t>11-02-2014;  Se reviso el proceso se encuentra pendiente celebración audiencia de pruebas para el día 27 de Febrero de 2014 a las 3;00 p.m</t>
  </si>
  <si>
    <t>12-02-2014;  Se reviso el proceso  el juzgado fijo fecha para audiencia inicial para el día 27 de Marzo de 2014 a las 8;30 a.m.</t>
  </si>
  <si>
    <t>13-02-2014;  Se reviso el proceso  el juzgado fijo fecha para audiencia inicial para el día 27 de Marzo de 2014 a las 2;30 p.m.</t>
  </si>
  <si>
    <t>10-02-2014;  Se concede el recurso de apelacion y se remite al Tribunal dministrativo de nariños para que se de el tremite pertinente.</t>
  </si>
  <si>
    <t>El proceso pendiente adminison recurso de apelacion.</t>
  </si>
  <si>
    <t>19-02-2014;  El Tribunal Adminiatrativo de Nariño, no admite recurso de apelacion por presentarse extemporaneo se devuelve el expediente y se archiva.</t>
  </si>
  <si>
    <t>03-02-2014;  Se reviso el proceso el depacho judicial pendiente fijacion de fecha y hora para celebracion de audiencia inicial establecida en el articulo 180 del C.P.C.A.</t>
  </si>
  <si>
    <t>04-02-2014;  Se reviso el proceso, el depacho judicial no ha fijado fecha y hora para celebracion de audiencia inicial establecida en el articulo 180 del C.P.C.A.</t>
  </si>
  <si>
    <t>05-02-2014;  Se reviso el proceso,  el depacho judicial no ha fijado fecha y hora para celebracion de audiencia inicial establecida en el articulo 180 del C.P.C.A.</t>
  </si>
  <si>
    <t>06-02-2014;  Se reviso el proceso,  el depacho judicial no ha fijado fecha y hora para celebracion de audiencia inicial establecida en el articulo 180 del C.P.C.A.</t>
  </si>
  <si>
    <t>10-02-2014;  Se reviso el proceso,  el depacho judicial no ha fijado fecha y hora para celebracion de audiencia inicial establecida en el articulo 180 del C.P.C.A.</t>
  </si>
  <si>
    <t>11-02-2014;  Se reviso el proceso,  el depacho judicial no ha fijado fecha y hora para celebracion de audiencia inicial establecida en el articulo 180 del C.P.C.A.</t>
  </si>
  <si>
    <t>12-02-2014;  Se reviso el proceso,  el depacho judicial no ha fijado fecha y hora para celebracion de audiencia inicial establecida en el articulo 180 del C.P.C.A.</t>
  </si>
  <si>
    <t>13-02-2014;  Se reviso el proceso,  el depacho judicial no ha fijado fecha y hora para celebracion de audiencia inicial establecida en el articulo 180 del C.P.C.A.</t>
  </si>
  <si>
    <t>14-02-2014;  Se reviso el proceso,  el depacho judicial no ha fijado fecha y hora para celebracion de audiencia inicial establecida en el articulo 180 del C.P.C.A.</t>
  </si>
  <si>
    <t>17-02-2014;  Se reviso el proceso,  el depacho judicial no ha fijado fecha y hora para celebracion de audiencia inicial establecida en el articulo 180 del C.P.C.A.</t>
  </si>
  <si>
    <t>18-02-2014;  Se reviso el proceso,  el depacho judicial no ha fijado fecha y hora para celebracion de audiencia inicial establecida en el articulo 180 del C.P.C.A.</t>
  </si>
  <si>
    <t>19-02-2014;  Se reviso el proceso,  el depacho judicial no ha fijado fecha y hora para celebracion de audiencia inicial establecida en el articulo 180 del C.P.C.A.</t>
  </si>
  <si>
    <t>20-02-2014;  Se reviso el proceso,  el depacho judicial no ha fijado fecha y hora para celebracion de audiencia inicial establecida en el articulo 180 del C.P.C.A.</t>
  </si>
  <si>
    <t>21-02-2014;  Se reviso el proceso,  el depacho judicial no ha fijado fecha y hora para celebracion de audiencia inicial establecida en el articulo 180 del C.P.C.A.</t>
  </si>
  <si>
    <t>03-02-2014;  Se reviso el proceso,  el depacho judicial no ha fijado fecha y hora para celebracion de audiencia inicial establecida en el articulo 180 del C.P.C.A.</t>
  </si>
  <si>
    <t>Pendiente iniciacion periodo probatorio.</t>
  </si>
  <si>
    <t>13-02-2014;  Se celebro audiencia de pacto de cumplimiento de declaro fracasada pendiente inico de periodo probatorio.</t>
  </si>
  <si>
    <t>11-02-14; El proceso se  encuentra en termino de los 25 dias traslado para el minsiterior publico y la agencia nacional traslado para contestar la demanda vence el 07-04-2014</t>
  </si>
  <si>
    <t>13-02-14; El proceso se  encuentra en termino de los 25 dias traslado para el minsiterior publico y la agencia nacional traslado para contestar la demanda vence el 07-04-2014</t>
  </si>
  <si>
    <t>12-02-14; El proceso se  encuentra en termino de los 25 dias traslado para el minsiterior publico y la agencia nacional traslado para contestar la demanda vence el 07-04-2014</t>
  </si>
  <si>
    <t>17-02-14; El proceso se  encuentra en termino de los 25 dias traslado para el minsiterior publico y la agencia nacional traslado para contestar la demanda vence el 07-04-2014</t>
  </si>
  <si>
    <t>14-02-2014; Se reviso el proceso se encuentra pendiente para resolver recurso de apelacion contra autoque resolvio excepciones previa ante el Consejo de Estado.</t>
  </si>
  <si>
    <t>12-02-2014; Se reviso el proceso  se encuentra pendiente celebracion de audiencia de pruebas para el dia 6 de marzo de 2014 a las 3 p.m en la ciudad de pasto</t>
  </si>
  <si>
    <t>15-02-2014; Se reviso el proceso y se enucnetra pendiente para proferir sentencia de primera instancia.</t>
  </si>
  <si>
    <t>AURA ELISA YELA DE LUCERO</t>
  </si>
  <si>
    <t>21-02-2014; El TribunalAdministrativo de Nariño fija fecha para audiencia inicial para el 07-05-2014 a las 8;45 a.m.</t>
  </si>
  <si>
    <t>Pendiente para Celebracion de  Audiencia de juzgamiento y sentencia.</t>
  </si>
  <si>
    <t xml:space="preserve">El proceso se encuentra en periodo probatorio. </t>
  </si>
  <si>
    <t>04-03-2014; Se reviso el proceso y se encuentra pendiente realizacion de audiencia de juzgamiento y lectura de sentencia para el 16 de Mayo de 2014 a las 5;00  p.m.</t>
  </si>
  <si>
    <t xml:space="preserve">05-03-2014; Se reviso el proceso y se pudo verificar que el apoderado de la parte demandante no ha realizado las gestiones para que el Juzgado nombre el Curador ad-litem no ha tenido movimiento este proceso. </t>
  </si>
  <si>
    <t>El proceso se encuentra pendiente la designación  del curador ad-litem para que en representación a Aguas Putumayo.</t>
  </si>
  <si>
    <t>06-03-2014; se reviso el proceso se encunetra pendiente fijacion do fecha para lectura de sentencia de segunda instancia por parte del Tribunal Superior de Distrito Judicial de Mocoa.</t>
  </si>
  <si>
    <t xml:space="preserve">14-03-2014; se reviso el proceso se encunetra pendiente fijacion de fecha para lectura de sentencia de segunda instancia por parte del Tribunal Superior de Distrito Judicial de Mocoa. </t>
  </si>
  <si>
    <t>12-03-2014; se reviso el proceso  y no se ha fijado fecha para lectura de sentencia de segunda instancia por parte del Tribunal Superior de Distrito Judicial de Mocoa.</t>
  </si>
  <si>
    <t>10-03-2014; se reviso el proceso en el Tribunal Superior de Distrito Judicial de Mocoa y no se ha fijado fecha para lectura de sentencia de segunda instancia.</t>
  </si>
  <si>
    <t>06-03-2014; se reviso el proceso en el Tribunal Superior de Distrito Judicial de Mocoa y no se ha fijado fecha para lectura de sentencia de segunda instancia.</t>
  </si>
  <si>
    <t>07-03-2014; se reviso el proceso y se encuentra pendiente celebracion de audiencia de conciliacion y prmera de tramite.</t>
  </si>
  <si>
    <t>12-03-2014; se reviso el proceso en el Tribunal Superior de Distrito Judicial de Mocoa y no se ha fijado fecha para lectura de sentencia de segunda instancia.</t>
  </si>
  <si>
    <t>10-03-2014; se reviso el proceso en el Tribunal Superior de Distrito Judicial de Mocoa se confirmo sentencia de primera instancia se absuleve al Departamento del Putumayo.</t>
  </si>
  <si>
    <t>07-03-2014; se reviso el proceso en el Tribunal Superior de Distrito Judicial de Mocoa se confirmo sentencia de primera instancia se absuleve al Departamento del Putumayo.</t>
  </si>
  <si>
    <t>18-03-2014; se reviso el proceso en el Juzgado laboral aun no se ha fijado fecha para Audiencia de conciliacion y tramite.</t>
  </si>
  <si>
    <t>12-03-2014; se reviso el proceso en el Juzgado laboral aun no se ha fijado fecha para Audiencia de conciliacion y tramite.</t>
  </si>
  <si>
    <t>14-02-2014; se reviso el proceso en el Juzgado laboral aun no se ha fijado fecha para Audiencia de conciliacion y tramite.</t>
  </si>
  <si>
    <t>04-03-2014; se reviso el proceso en el Juzgado fijo nueva fecha para el 28 de mayo de 2014 a las 3;99 pm para celebracion de  audiencia de conciliacion y primera de tramite.</t>
  </si>
  <si>
    <t>19-03-2014; se reviso el proceso en el Juzgado fijo nueva fecha para el 28 de mayo de 2014 a las 3;99 pm para celebracion de  audiencia de conciliacion y primera de tramite.</t>
  </si>
  <si>
    <t>13-03-2014; se reviso el proceso en el Juzgado laboral y se fijo fecha para el 19 de Marzo de 2014 a las 3;00 p.m. para celebrar Audiencia de conciliacion y primera de tramite.</t>
  </si>
  <si>
    <t>17-03-2014; se tenia programada la celebracion  Audiencia de conciliacion y primera de tramite, debido a la muerte del demandante no se realiza queda pensinete nueva fecha.</t>
  </si>
  <si>
    <t>18-03-2014; se realizo celebracion de audiencia de concliacion y primera de tramite y se fija fecha para audiencia de juzgamiento y alegatos y sentencia para el 03 de julio de 2014 a las 8;30 a.m.</t>
  </si>
  <si>
    <t xml:space="preserve">25-02-2014; se realizo celebracion de Audiencia de conciliacion y tramite no se realiza por la imposibilidad de notificacion al Fondo Ganadero en Liquidacion. </t>
  </si>
  <si>
    <t>Pendientenotficacion del Fondo Ganadero en Liquidacion y  fijacion de fecha para Audiencia de conciliacion y primera de tramite.</t>
  </si>
  <si>
    <t>25-02-2014; se  realizo notificacion poraviso  del proceso y se corre traslado para notificacion la cual vence 18-03-2014</t>
  </si>
  <si>
    <t>Pendiente contestaciond de la demanda.</t>
  </si>
  <si>
    <t>12-03-2014; se reviso el proceso en el Juzgado laboral aun no ha fijado fecha para Audiencia de conciliacion y tramite.</t>
  </si>
  <si>
    <t>04-03-2014; Se reviso el proceso y se pudo constatar que existen pruebas pendientes por practicar y la parte demandante no ha impulsado el proceso.</t>
  </si>
  <si>
    <t>07-03-2014; Se reviso el proceso y no tubo movimiento en este mes, se encuentra pendiente la practica de unas pruebas solicitadas por el demandante.</t>
  </si>
  <si>
    <t>07-03-2014; Se reviso el proceso y se pudo constatar que existen pruebas pendientes por practicar y la parte demandante no ha impulsado el proceso.</t>
  </si>
  <si>
    <t>13-02-2014; Se reviso el proceso y se pudo constatar que existen pruebas pendientes por practicar y la parte demandante no ha impulsado el proceso.</t>
  </si>
  <si>
    <t>07-03-2014; Se reviso el proceso y el despacho dicto auto insistendo a pruebas,  exiten unas pruebas pendientes decretadas que no se han allegado al proceso</t>
  </si>
  <si>
    <t>06-03-2014; Se reviso el proceso y hasta la fecha no se ha fijado fecha para audiencia de pacto de cumplimiento.</t>
  </si>
  <si>
    <t>20-02-2014; Se reviso el proceso y el despacho dicto auto insistendo a pruebas,  exiten unas pruebas pendientes decretadas que no se han allegado al proceso</t>
  </si>
  <si>
    <t>14-02-2014; Se reviso el proceso y hasta la fecha no se ha fijado fecha para audiencia de pacto de cumplimiento.</t>
  </si>
  <si>
    <t>14-02-2014; Se reviso el proceso y se encuentra pendiente la recepcion de unos despachos comisorios hasta la fecha no han llegado.</t>
  </si>
  <si>
    <t>17-02-2014; Se reviso el proceso y se encuentra pendiente el cierre del periodo probatorio y se dicte auto corriendo trasado ata presentar alegatos de conclusion.</t>
  </si>
  <si>
    <t>14-03-2014; Se reviso el proceso y se encuentra pendiente la recepcion de unos despachos comisorios hasta la fecha no han llegado.</t>
  </si>
  <si>
    <t>04-03-2014; Se reviso el proceso en los computadores del tribunal Adminnitrativo de nariño y continua en el despacho del magistrado para resolver recurso de apelacion.</t>
  </si>
  <si>
    <t>07-03-2014; Se reviso el proceso y continua en el despacho del señor juez pendiente para emitir senetencia de primera instancia.</t>
  </si>
  <si>
    <t>05-03-2014; Se reviso el proceso continua en el despachodel señor para proferir sentencia de primera instancia.</t>
  </si>
  <si>
    <t>05-03-2014; Se  encuentra pendiente  la certificacion a tesoreria de pago de la presente demanda con e fin de solicitar la terminacion del proceso.</t>
  </si>
  <si>
    <t>13-03-2014;Se reviso el proceso en los computadores del tribunal Adminnitrativo de nariño y el proceso continua en el despacho del magistrado para resolver recurso de apelacion se encuentra hay desde el 03-09-13.</t>
  </si>
  <si>
    <t>12-03-2014; se reviso el proceso y en esta fecha se corre traslado para alegatos de segunda instancia.</t>
  </si>
  <si>
    <t>14-02-2014;Se reviso el proceso en los computadores del tribunal Adminnitrativo de nariño y el proceso continua en el despacho del magistrado dando cuenta del recurso de apelacion.</t>
  </si>
  <si>
    <t>12-03-2014; Se reviso el proceso en los computadores del tribunal Adminnitrativo de nariño y el proceso continua en el despacho del magistrado dando cuenta del recurso de apelacion.</t>
  </si>
  <si>
    <t>06-03-2014; Se reviso el proceso y se encuentra pendiente el cierre del periodo probatorio y se dicte auto corriendo trasado ata presentar alegatos de conclusion.</t>
  </si>
  <si>
    <t>10-03-2014;  Se reviso el proceso y se encuentra en el despacho del señor juez a espera que ordene el fracionameto del titulo ejc¡ecutivo.</t>
  </si>
  <si>
    <t>11-03-2014; Se reviso el proceso y fue asignado al MP. Santacruz Miranda entre los magistrados de descongestion, se encuentra en apelacion.</t>
  </si>
  <si>
    <t>12-03-2014; Se reviso el proceso y se encuentra pendiente el cierre del periodo probatorio, el proceso no ha tenido movimiento por falta de impulso procesal por parte del apoderado de la parte demandante.</t>
  </si>
  <si>
    <t>13-03-2014; Se reviso el proceso en los computadores del Tribunal Adminnitrativo de Nariño y el proceso continua en el despacho del magistrado para dictar sentencia de segunda instancia.</t>
  </si>
  <si>
    <t>14-03-2014; Se reviso el proceso en los computadores del Tribunal Adminnitrativo de Nariño y el proceso continua en el despacho del magistrado para resolver recurso de apelacion.</t>
  </si>
  <si>
    <t>04-03-2014; Se reviso el proceso en los computadores del Tribunal Adminnitrativo de Nariño y el proceso continua en el despacho del magistrado para resolver recurso de apelacion.</t>
  </si>
  <si>
    <t>05-03-2014;Se reviso el proceso en los computadores del Tribunal Adminnitrativo de Nariño y el proceso continua en el despacho del magistrado para resolver recurso de apelacion.</t>
  </si>
  <si>
    <t>07-03-2014; Se reviso el proceso se recibio despacho comisorio del Juzgado promiscuo de santiago, pendiente el cierre del periodo probatorio.</t>
  </si>
  <si>
    <t>28-02-2014; Se presentaro alegatos de conclusion pasa al despacho para proferir sentencia de primera instancia.</t>
  </si>
  <si>
    <t>13-03-2014; Se reviso el proceso y se encuentra pendiente celebracion de Audiencia Inicial para le dia  08-04-14  alas 10;00 a.m.</t>
  </si>
  <si>
    <t>pendiente resolver recurso de apelacion.</t>
  </si>
  <si>
    <t>17-03-2014; Se realizo celebracion de  audiencia de Conciliacion y primera de tramite en ella se declara probada la excpcesion previa de cosa juzgada se interpone recurso de apelacion.</t>
  </si>
  <si>
    <t>19-02-2014; Se recepciono testimonios la parte demandante.</t>
  </si>
  <si>
    <t>Pendiente algunas pruebas.</t>
  </si>
  <si>
    <t>13-03-2014; Se reviso el proceso se encuentra pendiente el dictamen pericial.</t>
  </si>
  <si>
    <t>Pendiente realizacion de dictamen pericial.</t>
  </si>
  <si>
    <t xml:space="preserve">04-03-2014; Se  reviso el proceso  se encuentra pendiente celebracion de audiencia Inicial  para el dia 26-03-14 a las 4;00 p.m. </t>
  </si>
  <si>
    <t>El proceso se encuentra pendiente para celebracion de Audiencia Inicial (saneamiento del proceso- fijacion del liticio y decreto de pruebas)</t>
  </si>
  <si>
    <t xml:space="preserve">06-03-2014; Se reviso el proceso se encuentra pendiente para celebracion de audiencia inicial para el 08 de Abril de 2012  a las 8;30 am. </t>
  </si>
  <si>
    <t>05-03-2014; Se reviso el proceso se encuentra pendiente celebracion de audiencia inicial  para el 27 de Marzo de 2014 a las 10;00 am</t>
  </si>
  <si>
    <t>20-03-2014; Se reviso el proceso y se encuentra en el despacho del señor juez para proferir sentencia de primera instancia.</t>
  </si>
  <si>
    <t>Pendiente para proferir senencia de primera instancia.</t>
  </si>
  <si>
    <t>13-03-2014; Se reviso el proceso se encuentra pendiente para sentencia de primera instancia.</t>
  </si>
  <si>
    <t>14-03-2014; Se reviso el proceso se encuentra pendiente para sentencia de primera instancia.</t>
  </si>
  <si>
    <t>05-03-2014; Se reviso el proceso y se encuentra en el despacho del señor juez con el fin de proferir sentencia de primera instancia.</t>
  </si>
  <si>
    <t>06-03-2014; Se reviso el proceso y se encuentra en el despacho del señor juez con el fin de proferir sentencia de primera instancia.</t>
  </si>
  <si>
    <t>07-03-2014; Se reviso el proceso y se encuentra en el despacho del señor juez con el fin de proferir sentencia de primera instancia.</t>
  </si>
  <si>
    <t>10-03-2014; Se reviso el proceso y se encuentra en el despach del señor juez para proferir sentencia de primera instancia.</t>
  </si>
  <si>
    <t>12-03-2014; Se reviso el proceso y se encuentra en el despach del señor juez para proferir sentencia de primera instancia.</t>
  </si>
  <si>
    <t>13-03-2014; Se revisoel proceso y se encuentra en el despacho del señor juez para proferir sentencia de primera instancia.</t>
  </si>
  <si>
    <t>04-03-2014; Se reviso el proceso y se encuentra en el despacho del señor juez para proferir sentencia de primera instancia.</t>
  </si>
  <si>
    <t>05-03-2014; Se reviso el proceso y se encuentra en el despacho del señor juez para proferir sentencia de primera instancia.</t>
  </si>
  <si>
    <t>06-03-2014; Se reviso el proceso y se encuentra en el despacho del señor juez para proferir sentencia de primera instancia.</t>
  </si>
  <si>
    <t xml:space="preserve">05-03-2014;  Se presentaron alegatos de conclusion.                              </t>
  </si>
  <si>
    <t>05-03-2014;  Se celebro audienciaa de pruebas y se corre traslado por 10 dias para presentar alegatos  vencen el dia 18-93-2014.                                      17-03-2014; se presentaron alegatos de conclusion.</t>
  </si>
  <si>
    <t>03-03-2014; Se reviso elproceso se encuentra en el despacho para dictar sentencia de primera instancia.</t>
  </si>
  <si>
    <t xml:space="preserve">03-03-2014;  Se presentaron alegatos de conclusion.                              </t>
  </si>
  <si>
    <t>28-01-2014; Se celebro audiencia de pruebas y se corre traslado por 10 dias para presentar alegatosde conclusion vencen el dia 11-02-2014.                                                  10-02-2014; se presentaron alegatos de conclusion.</t>
  </si>
  <si>
    <t>05-02-2014;  Se realizo  celebración audiencia de pruebas se corre traslado por 10 dias para presentar alegatos de conclusion vence 21-feb-2014.                         20-02-2014; se presentaron alegatos de conclusion.</t>
  </si>
  <si>
    <t>05-03-2014;  Se reviso el proceso y se encuentra en el despacho dele señor juez con el fin de proferir sentencias de primeras instancia.</t>
  </si>
  <si>
    <t>06-02-2014;  Se celebro audiencia de pruebas y se corre traslado por 10 dias para presentar alegatos de conclusion vencen el dia 20-02-2014.                                                  19-02-2014; se presentan alegatos de conclusion.</t>
  </si>
  <si>
    <t>06-03-2014;  Se reviso el proceso y se encuentra en el despacho dele señor juez con el fin de proferir sentencias de primeras instancia.</t>
  </si>
  <si>
    <t xml:space="preserve">04-03-2014; se presentan alegatos de conclusion.                              </t>
  </si>
  <si>
    <t>24-02-2014; se presentaron alegatos de conclusion.</t>
  </si>
  <si>
    <t>25-02-2014; se presentaron alegatos de conclusion.</t>
  </si>
  <si>
    <t>26-02-2014; se presentaron alegatos de conclusion.</t>
  </si>
  <si>
    <t>05-03-2014; se presentaron alegatos de conclusion.</t>
  </si>
  <si>
    <t>26-02-2014;  Se realizo celebración audiencia de pruebas se corre traslado por 10 dias para presentar alegatos de conclusion vence 12-03-2014.                          11-03-2014; se presentaron alegatos de conclusion.</t>
  </si>
  <si>
    <t>22-01-2014;  Se realizo celebración audiencia de pruebas se corre traslado por 10 dias parapresentar alegatos vencen 06-02-2014.                                            05-02-2014; se presentaron alegatos de conclusion.</t>
  </si>
  <si>
    <t>05-03-2014;  Se reviso el proceso y se encuentra en el despacho del señor juez para proferir sentencia de primera instancia.</t>
  </si>
  <si>
    <t>20-02-2014;  Se realiso celebración audiencia de pruebas se corre trasladopor 10 dias para presentar alegatos de conclusion vence el 07-03-2014.</t>
  </si>
  <si>
    <t>06-03-2014;  Se presentaron alegatos de conclusion.</t>
  </si>
  <si>
    <t>25-02-2014;  Se realizo celebración audiencia de pruebas se corre traslado por 10 dias para presentar alegatos  vencen el dia 12-03-2014.                                      12-03-2014; se presentaron alegatos de conclusion.</t>
  </si>
  <si>
    <t>27-02-2014;  Se realizo celebración audiencia de pruebas se corre traslado por 10 dias para presentar alegatos  vencen el dia 14-03-2014.                                      13-03-2014; se presentaron alegatos de conclusion.</t>
  </si>
  <si>
    <t>13-03-2014;  Se reviso el proceso  se encuentra pendiente celebracion audiencia inicial para el día 27 de Marzo de 2014 a las 8;30 a.m.</t>
  </si>
  <si>
    <t>19-03-2014; El Tribunal dministrativo de Nariños decreta la nulidad de todo lo actuado desde la admision por cuanto el INPEC es una entidad de nivel nacional se ordena dar nueva radicacion.</t>
  </si>
  <si>
    <t>El proceso pendiente adminison dela demanda</t>
  </si>
  <si>
    <t>04-03-2014;  Se reviso el proceso el depacho judicial pendiente fijacion de fecha y hora para celebracion de audiencia inicial establecida en el articulo 180 del C.P.C.A.</t>
  </si>
  <si>
    <t>05-03-2014;  Se reviso el proceso, el depacho judicial no ha fijado fecha y hora para celebracion de audiencia inicial establecida en el articulo 180 del C.P.C.A.</t>
  </si>
  <si>
    <t>06-03-2014;  Se reviso el proceso,  el depacho judicial no ha fijado fecha y hora para celebracion de audiencia inicial establecida en el articulo 180 del C.P.C.A.</t>
  </si>
  <si>
    <t>07-03-2014;  Se reviso el proceso,  el depacho judicial no ha fijado fecha y hora para celebracion de audiencia inicial establecida en el articulo 180 del C.P.C.A.</t>
  </si>
  <si>
    <t>10-03-2014;  Se reviso el proceso,  el depacho judicial no ha fijado fecha y hora para celebracion de audiencia inicial establecida en el articulo 180 del C.P.C.A.</t>
  </si>
  <si>
    <t>12-03-2014;  Se reviso el proceso,  el depacho judicial no ha fijado fecha y hora para celebracion de audiencia inicial establecida en el articulo 180 del C.P.C.A.</t>
  </si>
  <si>
    <t>13-03-2014;  Se reviso el proceso,  el depacho judicial no ha fijado fecha y hora para celebracion de audiencia inicial establecida en el articulo 180 del C.P.C.A.</t>
  </si>
  <si>
    <t>14-03-2014;  Se reviso el proceso,  el depacho judicial no ha fijado fecha y hora para celebracion de audiencia inicial establecida en el articulo 180 del C.P.C.A.</t>
  </si>
  <si>
    <t>19-03-2014;  Se reviso el proceso,  el depacho judicial no ha fijado fecha y hora para celebracion de audiencia inicial establecida en el articulo 180 del C.P.C.A.</t>
  </si>
  <si>
    <t>18-03-2014;  Se reviso el proceso,  el depacho judicial no ha fijado fecha y hora para celebracion de audiencia inicial establecida en el articulo 180 del C.P.C.A.</t>
  </si>
  <si>
    <t>16-03-2014;  Se reviso el proceso,  el depacho judicial no ha fijado fecha y hora para celebracion de audiencia inicial establecida en el articulo 180 del C.P.C.A.</t>
  </si>
  <si>
    <t>11-03-2014;  Se reviso el proceso,  el depacho judicial no ha fijado fecha y hora para celebracion de audiencia inicial establecida en el articulo 180 del C.P.C.A.</t>
  </si>
  <si>
    <t>14-01-2014;  Se reviso el proceso,  se encuentra en termino para traslado para contestacion de la demanda vence 28-01-2014.</t>
  </si>
  <si>
    <t>17-02-2014;  El proceso fue asumido por la doctora alejandra Hernandez.</t>
  </si>
  <si>
    <t>asumido por la doctora alejandra Hernandez.</t>
  </si>
  <si>
    <t>13-03-2014;  Se reviso el proceso y se inicia periodo probatorio.</t>
  </si>
  <si>
    <t>27-01-2014;  Se notifico demanda por correo electronico pendiente remision de traslado para su contestacion.                                   31-01-2014; serecibio tralado fisico pendiente auto de tralsado para contestacion de la demanda.</t>
  </si>
  <si>
    <t>Pendiente Contestacion dela demanda.</t>
  </si>
  <si>
    <t>El proceso se encuentra pendiente contestacion demanda.</t>
  </si>
  <si>
    <t xml:space="preserve"> 11-04-14 corre traslado 21-04-14 al 03-06-14 contestar demanda   .              22-05-14; El uzgado notifica uato del 21-05-14 donde acepta el llamamiemto e garantia solicitado por el Hospital Jose Maria Hernandez de Mocoa    </t>
  </si>
  <si>
    <t>13-03-2014;  Se reviso el proceso y se encuentra pendiente traslado para contestacion de la demanda.</t>
  </si>
  <si>
    <t>11-03-14; El proceso se  encuentra en termino de los 25 dias traslado para el minsiterior publico y la agencia nacional traslado para contestar la demanda vence el 07-04-2014</t>
  </si>
  <si>
    <t>12-03-14; El proceso se  encuentra en termino de los 25 dias traslado para el minsiterior publico y la agencia nacional traslado para contestar la demanda vence el 07-04-2014</t>
  </si>
  <si>
    <t>10-03-14; El proceso se  encuentra en termino de los 25 dias traslado para el minsiterior publico y la agencia nacional traslado para contestar la demanda vence el 07-04-2014</t>
  </si>
  <si>
    <t>04-03-14; El proceso se  encuentra en termino de los 25 dias traslado para el minsiterior publico y la agencia nacional traslado para contestar la demanda vence el 07-04-2014</t>
  </si>
  <si>
    <t>07-03-14; El proceso se  encuentra en termino de los 25 dias traslado para el minsiterior publico y la agencia nacional traslado para contestar la demanda vence el 07-04-2014</t>
  </si>
  <si>
    <t xml:space="preserve">07-04-14; El proceso se  notificacion por creeo electronico en esta fecha  vence contestacion 07-04-2014. </t>
  </si>
  <si>
    <t>11-03-2014; Se reviso el proceso se encuentra pendiente para resolver recurso de apelacion contra autoque resolvio excepciones previa ante el Consejo de Estado.</t>
  </si>
  <si>
    <t>06-03-2014; Se realizo celebracion de audiencia de pruebas y se corre traslado de 10 dias para presentar alegatos de conclusion vencen 19-03-2014.                                             18-03-2014, se presentan alegatos de conclusion.</t>
  </si>
  <si>
    <t>14-03-2014; Se reviso el proceso y se encuentra pendiente para proferir sentencia de primera instancia.</t>
  </si>
  <si>
    <t>18-03-2014;Se reviso el proceso y se encuentra pendiente para celebracion de audiencia inicial para el 07-05-2014 a las 8;45 a.m.</t>
  </si>
  <si>
    <t>10-03-2014; Se realizo celebracion de audiencia de conciliacion y primera de tramite, se fija fecha para audiencia de juzgamiento alegatos y sentencia para el dia 26-06-2014 a las 8;30 a.m.</t>
  </si>
  <si>
    <t>01-04-2014; Se reviso el proceso y se encuentra pendiente celebracion audiencia de juzgamiento alegatos y sentencia para el dia 26-06-2014 a las 8;30 a.m.</t>
  </si>
  <si>
    <t>04-04-2014; Se reviso el proceso y se encuentra pendiente realizacion de audiencia de juzgamiento y lectura de sentencia para el 16 de Mayo de 2014 a las 5;00  p.m.</t>
  </si>
  <si>
    <t xml:space="preserve">02-04-2014; Se reviso el proceso y se pudo verificar que el apoderado de la parte demandante no ha realizado las gestiones para que el Juzgado nombre el Curador ad-litem no ha tenido movimiento este proceso. </t>
  </si>
  <si>
    <t>03-04-2014; Se realizo celebracion de  audiencia de Conciliacion y primera de tramite en ella se declara probada la excpcesion previa de cosa juzgada se interpone recurso de apelacion.</t>
  </si>
  <si>
    <t>01-04-2014; se reviso el proceso se encunetra pendiente fijacion do fecha para lectura de sentencia de segunda instancia por parte del Tribunal Superior de Distrito Judicial de Mocoa.</t>
  </si>
  <si>
    <t xml:space="preserve">04-04-2014; se reviso el proceso se encunetra pendiente fijacion de fecha para lectura de sentencia de segunda instancia por parte del Tribunal Superior de Distrito Judicial de Mocoa. </t>
  </si>
  <si>
    <t>02-04-2014; se reviso el proceso  y no se ha fijado fecha para lectura de sentencia de segunda instancia por parte del Tribunal Superior de Distrito Judicial de Mocoa.</t>
  </si>
  <si>
    <t>03-04-2014; se reviso el proceso en el Tribunal Superior de Distrito Judicial de Mocoa y no se ha fijado fecha para lectura de sentencia de segunda instancia.</t>
  </si>
  <si>
    <t>02-04-2014; se reviso el proceso en el Tribunal Superior de Distrito Judicial de Mocoa y no se ha fijado fecha para lectura de sentencia de segunda instancia.</t>
  </si>
  <si>
    <t>04-04-2014; se reviso el proceso y se encuentra pendiente celebracion de audiencia de conciliacion y prmera de tramite.</t>
  </si>
  <si>
    <t>01-04-2014; se reviso el proceso en el Juzgado laboral aun no se ha fijado fecha para Audiencia de conciliacion y tramite.</t>
  </si>
  <si>
    <t>04-04-2014; se reviso el proceso en el Juzgado laboral aun no se ha fijado fecha para Audiencia de conciliacion y tramite.</t>
  </si>
  <si>
    <t>07-04-2014; se reviso el proceso y se encuentra pediente levantamiento de la sucecion, debido a la muerte del demandante.</t>
  </si>
  <si>
    <t>02-04-2014; se reviso el proceso y se encuenra pendiente para celebracion de audiencia de juzgamiento alegatos y sentencia  para el dia 08 de julio de 2014 a las 8;30 a.m.</t>
  </si>
  <si>
    <t>03-04-2014; se reviso el proceso en el Juzgado laboral y se fijo fecha para el 19 de Marzo de 2014 a las 3;00 p.m. para celebrar Audiencia de conciliacion y primera de tramite.</t>
  </si>
  <si>
    <t>07-04-2014; se realizo celebracion de audiencia de concliacion y primera de tramite y se fija fecha para audiencia de juzgamiento y alegatos y sentencia para el 03 de julio de 2014 a las 8;30 a.m.</t>
  </si>
  <si>
    <t>12-03-2014; se realizo celebracion de audiencia de concliacion y primera de tramite se fija fecha paraaudiencia de juzgamiento alegatos y sentencia  para el dia 08 de julio de 2014 a las 8;30 a.m.</t>
  </si>
  <si>
    <t>02-04-2014; se reviso el proceso y se encuentra pendiente celebracion de audiencia de juzgamiento alegatos y sentencia  para el dia 08 de julio de 2014 a las 8;30 a.m.</t>
  </si>
  <si>
    <t xml:space="preserve">06-04-2014; se realizo celebracion de Audiencia de conciliacion y tramite no se realiza por la imposibilidad de notificacion al Fondo Ganadero en Liquidacion. </t>
  </si>
  <si>
    <t xml:space="preserve">02-04-2014; se realizo celebracion de Audiencia de conciliacion y tramite no se realiza por la imposibilidad de notificacion al Fondo Ganadero en Liquidacion. </t>
  </si>
  <si>
    <t>25-02-2014; se  realizo notificacion poraviso  del proceso y se corre traslado para notificacion la cual vence 18-03-2014    18-03-2014; se dio contestacion a la demanda.</t>
  </si>
  <si>
    <t>06-04-2014; se  reviso el proceso y se encuentra pendiente fijacion de fecha paracelebracion de audiencia de concliacion y primera de tramite.</t>
  </si>
  <si>
    <t>Pendiente fijacion de fecha para audiencia de conciliacion y primera de tramite.</t>
  </si>
  <si>
    <t>02-04-2014; se reviso el proceso en el Juzgado laboral aun no ha fijado fecha para Audiencia de conciliacion y tramite.</t>
  </si>
  <si>
    <t>11-04-2014; Se reviso el proceso y continua pendientes por practicar algunas pruebas y la parte demandante no ha impulsado el proceso.</t>
  </si>
  <si>
    <t>07-04-2014; Se reviso el proceso y no ha tenido movimiento en este mes, se encuentra pendiente la practica de unas pruebas solicitadas por el demandante.</t>
  </si>
  <si>
    <t>09-04-2014; Se reviso el proceso pasa al despacho del señor juez para proferir sentencia de primera instancia.</t>
  </si>
  <si>
    <t>Pendiente para proferir sentencia de primera instancia.</t>
  </si>
  <si>
    <t>El proceso se encuentra para proferir sentencia de primera instancia.</t>
  </si>
  <si>
    <t>07-04-2014; Se reviso el proceso y en este mes no tuvo movimiento se encuentra en periodo probatorio.</t>
  </si>
  <si>
    <t>El procesose encuentra pendiente para fijar feca para audiencia de pacto de cumplimiento.</t>
  </si>
  <si>
    <t>08-04-2014; Se reviso el proceso continua pendiente para fijacion de fecha para audiencia de pacto de cumplimiento.</t>
  </si>
  <si>
    <t>11-04-2014; Se reviso el proceso y se encuentra pendiente la recepcion de unos despachos comisorios hasta la fecha no han llegado.</t>
  </si>
  <si>
    <t>El proceso se encuentra pendiente para pasar al despacho del señor juez para sentencia de primera instancia.</t>
  </si>
  <si>
    <t>09-04-2014; Se reviso el proceso en los computadores del tribunal Adminnitrativo de nariño y continua en el despacho del magistrado para resolver recurso de apelacion.</t>
  </si>
  <si>
    <t>10-04-2014; Se reviso el proceso y continua en el despacho del señor juez pendiente para emitir senetencia de primera instancia.</t>
  </si>
  <si>
    <t>08-04-2014; Se reviso el proceso continua en el despachodel señor para proferir sentencia de primera instancia.</t>
  </si>
  <si>
    <t>09-04-2014; Se  encuentra pendiente  la certificacion a tesoreria de pago de la presente demanda con e fin de solicitar la terminacion del proceso.</t>
  </si>
  <si>
    <t>10-04-2014; Se  encuentra pendiente  la certificacion a tesoreria de pago de la presente demanda con e fin de solicitar la terminacion del proceso.</t>
  </si>
  <si>
    <t>07-04-2014; Se  encuentra pendiente  la certificacion a tesoreria de pago de la presente demanda con e fin de solicitar la terminacion del proceso.</t>
  </si>
  <si>
    <t>11-04-2014;Se reviso el proceso en los computadores del tribunal Adminnitrativo de nariño y el proceso continua en el despacho del magistrado para resolver recurso de apelacion se encuentra desde el 03-09-13.</t>
  </si>
  <si>
    <t>04-04-2014; Se corrio traslado par alegatso de segunda instancia los cuales se presentaron el 07-04-2014, pendiente pasar al despacho para sentencia.</t>
  </si>
  <si>
    <t>08-04-2014; se reviso el proceso se encuentra en el despacho del Magistrado para proferir sentencia.</t>
  </si>
  <si>
    <t>08-04-2014; Se  encuentra pendiente  la certificacion a tesoreria de pago de la presente demanda con e fin de solicitar la terminacion del proceso.</t>
  </si>
  <si>
    <t>11-04-2014; Se reviso el proceso se encuentra en el despacho del señor Magistrado para sentencia.</t>
  </si>
  <si>
    <t>10-04-2014;  Se reviso el proceso y se encuentra en el despacho del señor juez a espera que ordene el fraccionameto del titulo ejc¡ecutivo.</t>
  </si>
  <si>
    <t>07-04-2014; Se reviso el proceso y se encuentra pendiente el cierre del periodo probatorio, el proceso no ha tenido movimiento por falta de impulso procesal por parte del apoderado de la parte demandante.</t>
  </si>
  <si>
    <t>11-04-2014; Se reviso el proceso en los computadores del Tribunal Administrativo de Nariño y el proceso continua en el despacho del magistrado para dictar sentencia de segunda instancia.</t>
  </si>
  <si>
    <t>08-04-2014; Se reviso el proceso en los computadores del Tribunal Adminnitrativo de Nariño y el proceso continua en el despacho del magistrado para resolver recurso de apelacion.</t>
  </si>
  <si>
    <t>11-04-2014;Se reviso el proceso en los computadores del Tribunal Adminnitrativo de Nariño y el proceso continua en el despacho del magistrado para resolver recurso de apelacion.</t>
  </si>
  <si>
    <t>11-04-2014; Se reviso el proceso se encuentra pendiente el dictamen pericial.</t>
  </si>
  <si>
    <t>08-04-2014; Se realizo celebracion de Audiencia Inicial y se fija fecha para audiencia de pruebas para el 28-10-14  a las 3;00 p.m.</t>
  </si>
  <si>
    <t>19-03-2014; Se celebro audiencia de pruebas y se corre traslado para presentar aelegatos de conclusion hasta el dia 04-03-2014.                       03-03-2014; se presentaron alegatos de conclusion.</t>
  </si>
  <si>
    <t>El proceso se encuentra pendiente para sentencia</t>
  </si>
  <si>
    <t xml:space="preserve"> pendiente para sentencia de primera instancia.</t>
  </si>
  <si>
    <t>07-04-2014; Se reviso el eproceso y se encuentra en el despacho del señor juez para proferir sentencia de primera instancia.</t>
  </si>
  <si>
    <t>08-04-2014; Se realizo celebracion de audiencia inicial se resolvieron excecpiones previas y la Fiduprevisora interpone recurso de apelacion contra el auto que las resuelve, se concede recurso y se envia al Tribunal Administrativo de Nariño para que se surta el recurso de apelacion.</t>
  </si>
  <si>
    <t>27-03-2014; Se realiza celebracion de audiencia inicial y se fija fecha para audiencia de pruebas para el 20 de Mayo  3;00 p.m.</t>
  </si>
  <si>
    <t>11-04-2014; Se reviso el proceso y se encuentra en el despacho del señor juez para proferir sentencia de primera instancia.</t>
  </si>
  <si>
    <t>10-04-2014; Se reviso el proceso se encuentra pendiente para sentencia de primera instancia.</t>
  </si>
  <si>
    <t>09-04-2014; Se reviso el proceso se encuentra pendiente para sentencia de primera instancia.</t>
  </si>
  <si>
    <t>07-04-2014; Se reviso el proceso y se encuentra en el despacho del señor juez con el fin de proferir sentencia de primera instancia.</t>
  </si>
  <si>
    <t>06-04-2014; Se reviso el proceso y se encuentra en el despacho del señor juez con el fin de proferir sentencia de primera instancia.</t>
  </si>
  <si>
    <t>10-04-2014; Se reviso el proceso y se encuentra en el despach del señor juez para proferir sentencia de primera instancia.</t>
  </si>
  <si>
    <t>11-04-2014; Se reviso el proceso y se encuentra en el despach del señor juez para proferir sentencia de primera instancia.</t>
  </si>
  <si>
    <t>08-04-2014; Se revisoel proceso y se encuentra en el despacho del señor juez para proferir sentencia de primera instancia.</t>
  </si>
  <si>
    <t>07-04-2014; Se reviso el proceso y se encuentra en el despacho del señor juez para proferir sentencia de primera instancia.</t>
  </si>
  <si>
    <t>09-04-2014; Se reviso el proceso y se encuentra en el despacho del señor juez para proferir sentencia de primera instancia.</t>
  </si>
  <si>
    <t>10-04-2014; Se reviso el proceso y se encuentra en el despacho del señor juez para proferir sentencia de primera instancia.</t>
  </si>
  <si>
    <t xml:space="preserve">07-04-2014;  Se presentaron alegatos de conclusion.                              </t>
  </si>
  <si>
    <t xml:space="preserve">07-04-2014;  Se reviso el proceso y pasa la despacho del señor juez para sentencia de primera instancia.                              </t>
  </si>
  <si>
    <t>07-04-2014; Se reviso el proceso y pasa la despacho del señor juez para proferir sentencia de primera instancia.</t>
  </si>
  <si>
    <t>El proceso se encuentra pendiente para sentencia.</t>
  </si>
  <si>
    <t>05-03-2014; Se realizo celebracion de audiencia de pruebas y se corre traslado por 10 dias para presentar alegatos de conclusion vencen el dia  19-03-2014.                                        19-03-2014; se presentaron alegatos de conclusion.</t>
  </si>
  <si>
    <t>08-04-2014;  Se reviso el proceso y se encuentra en el despacho del señor juez para proferir sentencia de primera instancia.</t>
  </si>
  <si>
    <t>El proceso se encuentra en el despacho del señor juez para sentencia.</t>
  </si>
  <si>
    <t>08-04-2014; Se reviso elproceso se encuentra en el despacho para dictar sentencia de primera instancia.</t>
  </si>
  <si>
    <t>11-04-2014;  Se reviso el proceso y se encuentra en el despacho dele señor juez con el fin de proferir sentencias de primeras instancia.</t>
  </si>
  <si>
    <t>10-04-2014;  Se reviso el proceso y se encuentra en el despacho dele señor juez con el fin de proferir sentencias de primeras instancia.</t>
  </si>
  <si>
    <t xml:space="preserve">07-04-2014; se reviso el proceso y se encuentra en el despacho del señor juez para proferir sentencia de primera instancia.                          </t>
  </si>
  <si>
    <t>09-04-2014; Se reviso el proceso se encuentra en el despacho para dictar sentencia de primera instancia.</t>
  </si>
  <si>
    <t>07-04-2014; Se reviso el proceso se encuentra en el despacho para dictar sentencia de primera instancia.</t>
  </si>
  <si>
    <t xml:space="preserve">08-04-2014; se reviso el proceso y se encuentra en el despacho del señor juez para proferir sentencia de primera instancia.                          </t>
  </si>
  <si>
    <t xml:space="preserve">09-04-2014; se reviso el proceso y se encuentra en el despacho del señor juez para proferir sentencia de primera instancia.                          </t>
  </si>
  <si>
    <t xml:space="preserve">10-04-2014; se reviso el proceso y se encuentra en el despacho del señor juez para proferir sentencia de primera instancia.                          </t>
  </si>
  <si>
    <t xml:space="preserve">11-04-2014; se reviso el proceso y se encuentra en el despacho del señor juez para proferir sentencia de primera instancia.                          </t>
  </si>
  <si>
    <t>11-04-2014;  Se reviso el proceso y se encuentra en el despacho del señor juez para proferir sentencia de primera instancia.</t>
  </si>
  <si>
    <t>09-04-2014;  Se reviso el proceso y se encuentra en el despacho del señor juez para proferir sentencia de primera instancia.</t>
  </si>
  <si>
    <t>07-04-2014;  Se reviso el proceso y se encuentra en el despacho del señor juez para proferir sentencia de primera instancia.</t>
  </si>
  <si>
    <t>10-04-2014;  Se reviso el proceso y se encuentra en el despacho del señor juez para proferir sentencia de primera instancia.</t>
  </si>
  <si>
    <t>14-03-2014;  El proceso es entregado a la doctora Alajandra Hernandez para que lo continue.</t>
  </si>
  <si>
    <t xml:space="preserve"> El proceso es entregado a la doctora Alajandra Hernandez para que lo continue.</t>
  </si>
  <si>
    <t>Pendiente Celebracion Audiencia pruebas.</t>
  </si>
  <si>
    <t>El proceso se encuentra pendiente para celebracion audiencia pruebas.</t>
  </si>
  <si>
    <t>11-04-2014; Se reviso el proceso y se encuentra endiente la admision de la demanda. Nueva radicacion 2014-00153.</t>
  </si>
  <si>
    <t>2013-00007   2014-00153.</t>
  </si>
  <si>
    <t>El proceso pendiente adminsion de la demanda</t>
  </si>
  <si>
    <t>07-04-2014;  Se reviso el proceso el depacho judicial pendiente fijacion de fecha y hora para celebracion de audiencia inicial establecida en el articulo 180 del C.P.C.A.</t>
  </si>
  <si>
    <t>08-04-2014;  Se reviso el proceso, el depacho judicial no ha fijado fecha y hora para celebracion de audiencia inicial establecida en el articulo 180 del C.P.C.A.</t>
  </si>
  <si>
    <t>09-04-2014;  Se reviso el proceso,  el depacho judicial no ha fijado fecha y hora para celebracion de audiencia inicial establecida en el articulo 180 del C.P.C.A.</t>
  </si>
  <si>
    <t>10-04-2014;  Se reviso el proceso,  el depacho judicial no ha fijado fecha y hora para celebracion de audiencia inicial establecida en el articulo 180 del C.P.C.A.</t>
  </si>
  <si>
    <t>10-04-2014;  Se reviso el proceso,  el depacho fija fecha la celebracion de audiencia inicial parael dia 03-07-2014 a las  10;00 a.m.</t>
  </si>
  <si>
    <t>Pendiente Celebracion Audiencia Iinicial.</t>
  </si>
  <si>
    <t>11-04-2014;  Se reviso el proceso,  el depacho judicial no ha fijado fecha y hora para celebracion de audiencia inicial establecida en el articulo 180 del C.P.C.A.</t>
  </si>
  <si>
    <t>07-04-2014;  Se reviso el proceso,  el depacho judicial no ha fijado fecha y hora para celebracion de audiencia inicial establecida en el articulo 180 del C.P.C.A.</t>
  </si>
  <si>
    <t>08-04-2014;  Se reviso el proceso,  el depacho judicial no ha fijado fecha y hora para celebracion de audiencia inicial establecida en el articulo 180 del C.P.C.A.</t>
  </si>
  <si>
    <t>2013-00285</t>
  </si>
  <si>
    <t>FRANCISCO EVERT ORDOÑEZ</t>
  </si>
  <si>
    <t>Juzgado Adminstrativo de Descongestion de Mocoa  sistema oral</t>
  </si>
  <si>
    <t>08-04-2014;  Se corre traslado parapresentar alegatos de conclusion hasta 25-04-2014.</t>
  </si>
  <si>
    <t>El proceso se encuentra para alegatos de conclusion.</t>
  </si>
  <si>
    <t>11-04-2014;  Se corre trsladopara contestar la demanda vence el dia 03 de junio de 2014.</t>
  </si>
  <si>
    <t>11-04-2014; Se reviso el proceso se encuentra pendiente para resolver recurso de apelacion contra autoque resolvio excepciones previa ante el Consejo de Estado.</t>
  </si>
  <si>
    <t>09-04-2014; Se reviso el proceso y se encuentra en el despacho del magistrado para sentencia.</t>
  </si>
  <si>
    <t>11-04-2014; Se reviso el proceso y se encuentra pendiente para proferir sentencia de primera instancia.</t>
  </si>
  <si>
    <r>
      <t xml:space="preserve">INFORME MENSUAL - DEL </t>
    </r>
    <r>
      <rPr>
        <b/>
        <u/>
        <sz val="11"/>
        <color theme="1"/>
        <rFont val="Calibri"/>
        <family val="2"/>
        <scheme val="minor"/>
      </rPr>
      <t>22-04-2014</t>
    </r>
    <r>
      <rPr>
        <sz val="11"/>
        <color theme="1"/>
        <rFont val="Calibri"/>
        <family val="2"/>
        <scheme val="minor"/>
      </rPr>
      <t xml:space="preserve">  AL </t>
    </r>
    <r>
      <rPr>
        <b/>
        <u/>
        <sz val="11"/>
        <color theme="1"/>
        <rFont val="Calibri"/>
        <family val="2"/>
        <scheme val="minor"/>
      </rPr>
      <t>21-05-2014</t>
    </r>
  </si>
  <si>
    <t>06-05-2014; Se reviso el proceso, continua pendiente por practicar algunas pruebas y la parte demandante no ha impulsado el proceso.</t>
  </si>
  <si>
    <t>07-05-2014; Se reviso el proceso y no ha tenido movimiento en este mes, se encuentra pendiente la practica de unas pruebas solicitadas por el demandante.</t>
  </si>
  <si>
    <t>12-05-2014; Se reviso el proceso se encuentra en el despacho del señor juez para proferir sentencia de primera instancia.</t>
  </si>
  <si>
    <t>El proceso se encuentra en el despacho del señor juezara sentencia deprimera instancia.</t>
  </si>
  <si>
    <t>16-01-2014; Se  reviso el proceso y se profirio sentencia absolviendo al Departamento del Putumayo, la parte demandante interpone recurso de apelacion, elcual se concedio y se remite el expediente al Tribunal Administrativo de Nariño.</t>
  </si>
  <si>
    <t>Pendiente  admitir recurso de apelacion por parte del Tribunal Adnministrativo de Nariño.</t>
  </si>
  <si>
    <t>Pendiente  resolver recurso de apelacion por parte del Tribunal Administrativo de Nariño.</t>
  </si>
  <si>
    <t>Pendiente  admitir recurso de apelacion por parte del Tribunal Administrativo de Nariño.</t>
  </si>
  <si>
    <t>08-05-2014; Se reviso el proceso y en este mes no tuvo movimiento se encuentra en periodo probatorio.</t>
  </si>
  <si>
    <t>08-05-2014; Se reviso el proceso continua pendiente para fijacion de fecha para audiencia de pacto de cumplimiento.</t>
  </si>
  <si>
    <t>12-05-2014; Se reviso el proceso y se encuentra pendiente la recepcion de unos despachos comisorios hasta la fecha no han llegado.</t>
  </si>
  <si>
    <t>16-05-2014; Se  reviso elproceso y se encunetra en el desoacho del señor juez pendinete para proferir sentencia de primera instancia.</t>
  </si>
  <si>
    <t>El proceso se encuentra pendiente para proferir sentencia de primera instancia.</t>
  </si>
  <si>
    <t>El procso se encuentra pendiente para sentencia de primera instancia.</t>
  </si>
  <si>
    <t>El proceso se encuentra pendiente para presentar alegatos de conclusion.</t>
  </si>
  <si>
    <t>14-04-2014; Se reviso el proceso y se encuentra pendiente el cierre del periodo probatorio y se dicte auto corriendo trasado ata presentar alegatos de conclusion.</t>
  </si>
  <si>
    <t>08-01-2014; Se  dicto auto cerrando periodo probatorio y dando traslado para presentar alegatos deconclusion.            21-04-2014; se presentaron alegatos de conclusion.</t>
  </si>
  <si>
    <t>06-05-2014; Se reviso el proceso en los computadores del tribunal Adminnitrativo de nariño y continua en el despacho del magistrado para resolver recurso de apelacion.</t>
  </si>
  <si>
    <t>Pendiente admisio recurso de apelacion contra la sentencia de primera instancia.</t>
  </si>
  <si>
    <t>08-05-2014; Se reviso el proceso se encuentra pendiente en el despacho del señor para proferir sentencia de primera instancia.</t>
  </si>
  <si>
    <t>09-04-2014; Se  recibio documentacion por parte de tesoreria del pago de la presente demanda,se radico solicitud de terminacion del proceso por pago total de la obligacion.</t>
  </si>
  <si>
    <t>Pendiente levantamiento de suspencion del proceso  y terminacion del proceso por pago total de la obligacion.</t>
  </si>
  <si>
    <t>12-05-2014; se reviso el proceso se encuentra en el despacho del Magistrado para proferir sentencia.</t>
  </si>
  <si>
    <t>08-05-2014; Se  encuentra pendiente  la certificacion a tesoreria de pago de la presente demanda con e fin de solicitar la terminacion del proceso.</t>
  </si>
  <si>
    <t>09-05-2014; Se reviso el proceso paso  al juzgado 1º administrativo de descongestion para conocimiento según nuevo reparto sistema escritural.</t>
  </si>
  <si>
    <t>El proceso paso  al juzgado 1º administrativo de descongestion para conocimiento según nuevo reparto sistema escritural.</t>
  </si>
  <si>
    <t>11-05-2014; Se reviso el proceso se encuentra en el despacho del señor Magistrado para sentencia.</t>
  </si>
  <si>
    <t>08-05-2014; Se reviso el proceso y se encuentra pendiente el cierre del periodo probatorio, el proceso no ha tenido movimiento por falta de impulso procesal por parte del apoderado de la parte demandante.</t>
  </si>
  <si>
    <t>12-05-2014; Se reviso el proceso en los computadores del Tribunal Administrativo de Nariño y el proceso continua en el despacho del magistrado para dictar sentencia de segunda instancia.</t>
  </si>
  <si>
    <t>12-05-2014; Se reviso el proceso en los computadores del Tribunal Adminnitrativo de Nariño y el proceso continua en el despacho del magistrado para resolver recurso de apelacion.</t>
  </si>
  <si>
    <t>12-05-2014;Se reviso el proceso en los computadores del Tribunal Adminnitrativo de Nariño y el proceso continua en el despacho del magistrado para resolver recurso de apelacion.</t>
  </si>
  <si>
    <t>08-05-2014; Se reviso el proceso se recibio despacho comisorio del Juzgado promiscuo de santiago, pendiente el cierre del periodo probatorio.</t>
  </si>
  <si>
    <t>08-04-2014; Se reviso el proceso se recibio despacho comisorio del Juzgado promiscuo de santiago, pendiente el cierre del periodo probatorio.</t>
  </si>
  <si>
    <t>09-05-2014; Se reviso el proceso se encuentra pendiente el dictamen pericial.</t>
  </si>
  <si>
    <t>Pendiente ejecutoria sentencia de primera instancia.</t>
  </si>
  <si>
    <t>El proceso se encuentra Pendiente ejecutoria sentencia de primera instancia.</t>
  </si>
  <si>
    <t>El proceso se encuentra para celebracio de Audiencia pruebas.</t>
  </si>
  <si>
    <t>06-05-2014; Se reviso el eproceso y se encuentra en el despacho del señor juez para proferir sentencia de primera instancia.</t>
  </si>
  <si>
    <t xml:space="preserve">26-04-2014; Se  realizo celebracion de audiencia Inicial y se fija fecha para audiencia de pruebas para el dia 20-05-2014 a las 3 p.m </t>
  </si>
  <si>
    <t>Pendiente Celebracion Audiencia ptuebas.</t>
  </si>
  <si>
    <t>El proceso se encuentra para celebracion de Audiencia puebas.</t>
  </si>
  <si>
    <t>Pendiente recurso de apelacion auto de excepciones previas de la audiencia inicial.</t>
  </si>
  <si>
    <t>El proceso se encuentra pendiente para celebracioncontinuacion Audiencia Inicial (saneamiento del proceso- fijacion del liticio y decreto de pruebas)</t>
  </si>
  <si>
    <t>20-05-2014; Se realizo celebracion de audiencia de pruebas  y se corre traslado por 10 dias para presentacion de alegatos de conclusion vencen 04-06-2014.</t>
  </si>
  <si>
    <t>El proceso se encuentra para celebracion de Audienciapruebas.</t>
  </si>
  <si>
    <t>12-05-2014; Se reviso el proceso y se encuentra  pendiente  para proferir sentencia de primera instancia.</t>
  </si>
  <si>
    <t>13-05-2014; Se reviso el proceso se encuentra pendiente para sentencia de primera instancia.</t>
  </si>
  <si>
    <t>14-05-2014; Se reviso el proceso se encuentra pendiente para sentencia de primera instancia.</t>
  </si>
  <si>
    <t>12-05-2014; Se reviso el proceso y se encuentra en el despacho del señor juez con el fin de proferir sentencia de primera instancia.</t>
  </si>
  <si>
    <t>13-05-2014; Se reviso el proceso y se encuentra en el despacho del señor juez con el fin de proferir sentencia de primera instancia.</t>
  </si>
  <si>
    <t>14-05-2014; Se reviso el proceso y se encuentra en el despacho del señor juez con el fin de proferir sentencia de primera instancia.</t>
  </si>
  <si>
    <t>12-05-2014; Se reviso el proceso y se encuentra en el despach del señor juez para proferir sentencia de primera instancia.</t>
  </si>
  <si>
    <t>13-05-2014; Se reviso el proceso y se encuentra en el despach del señor juez para proferir sentencia de primera instancia.</t>
  </si>
  <si>
    <t>14-05-2014; Se revisoel proceso y se encuentra en el despacho del señor juez para proferir sentencia de primera instancia.</t>
  </si>
  <si>
    <t>12-05-2014; Se reviso el proceso y se encuentra en el despacho del señor juez para proferir sentencia de primera instancia.</t>
  </si>
  <si>
    <t>13-05-2014; Se reviso el proceso y se encuentra en el despacho del señor juez para proferir sentencia de primera instancia.</t>
  </si>
  <si>
    <t>14-05-2014; Se reviso el proceso y se encuentra en el despacho del señor juez para proferir sentencia de primera instancia.</t>
  </si>
  <si>
    <t xml:space="preserve">14-05-2014;  Se reviso el proceso y pasa la despacho del señor juez para sentencia de primera instancia.                              </t>
  </si>
  <si>
    <t xml:space="preserve">12-05-2014;  Se reviso el proceso y pasa la despacho del señor juez para sentencia de primera instancia.                              </t>
  </si>
  <si>
    <t>12-05-2014;  Se reviso el proceso y se encuentra en el despacho del señor juez para proferir sentencia de primera instancia.</t>
  </si>
  <si>
    <t>13-05-2014; Se reviso el proceso se encuentra en el despacho para dictar sentencia de primera instancia.</t>
  </si>
  <si>
    <t>14-05-2014; Se reviso el proceso se encuentra en el despacho para dictar sentencia de primera instancia.</t>
  </si>
  <si>
    <t>12-05-2014; Se reviso elproceso se encuentra en el despacho para dictar sentencia de primera instancia.</t>
  </si>
  <si>
    <t>13-05-2014; Se reviso elproceso se encuentra en el despacho para dictar sentencia de primera instancia.</t>
  </si>
  <si>
    <t>14-05-2014;  Se reviso el proceso y se encuentra en el despacho dele señor juez con el fin de proferir sentencias de primeras instancia.</t>
  </si>
  <si>
    <t>12-05-2014;  Se reviso el proceso y se encuentra en el despacho dele señor juez con el fin de proferir sentencias de primeras instancia.</t>
  </si>
  <si>
    <t xml:space="preserve">13-05-2014; se reviso el proceso y se encuentra en el despacho del señor juez para proferir sentencia de primera instancia.                          </t>
  </si>
  <si>
    <t xml:space="preserve">14-05-2014; se reviso el proceso y se encuentra en el despacho del señor juez para proferir sentencia de primera instancia.                          </t>
  </si>
  <si>
    <t xml:space="preserve">12-05-2014; se reviso el proceso y se encuentra en el despacho del señor juez para proferir sentencia de primera instancia.                          </t>
  </si>
  <si>
    <t>14-04-2014;  Se reviso el proceso y se encuentra en el despacho del señor juez para proferir sentencia de primera instancia.</t>
  </si>
  <si>
    <t>13-05-2014;  Se reviso el proceso y se encuentra en el despacho del señor juez para proferir sentencia de primera instancia.</t>
  </si>
  <si>
    <t>14-05-2014;  Se reviso el proceso y se encuentra en el despacho del señor juez para proferir sentencia de primera instancia.</t>
  </si>
  <si>
    <t>27-03-2014;  Se realizo celebracion audiencia inicial y se fija fecha para el día 21 de mayo de 2014 a las 2;30 p.m.</t>
  </si>
  <si>
    <t>21-05-2014;  Se realizo celebracion audiencia pruebas se corres traslado de 10 dias para presentar alegatos de conclusion vencen el dia 05-06-2014.</t>
  </si>
  <si>
    <t>Pendiente presentacion de alegatos de conlclusion.</t>
  </si>
  <si>
    <t>Pendiente contestacion demanda.</t>
  </si>
  <si>
    <t>23-04-2014; Se admite la demanda y se corre traslado por 10 dias para contescaion de la demanda vence el dia 08 de mayo de 2014.                            08-05-2014 ; se dio contestacion a la demanda de accion popular.                                         16-05-2014; se dicta auto fijando fecha para audiencia de pacto de cumplimiento para el dia 05-06-2014 a las 9;00 am.</t>
  </si>
  <si>
    <t>Juzgado Adminstrativo Descongestion  de Mocoa - sistema Oral</t>
  </si>
  <si>
    <t>08-05-2014;  Se reviso el proceso el depacho judicial pendiente fijacion de fecha y hora para celebracion de audiencia inicial establecida en el articulo 180 del C.P.C.A.</t>
  </si>
  <si>
    <t>09-05-2014;  Se reviso el proceso, el depacho judicial no ha fijado fecha y hora para celebracion de audiencia inicial establecida en el articulo 180 del C.P.C.A.</t>
  </si>
  <si>
    <t>12-05-2014;  Se reviso el proceso,  el depacho judicial no ha fijado fecha y hora para celebracion de audiencia inicial establecida en el articulo 180 del C.P.C.A.</t>
  </si>
  <si>
    <t>13-05-2014;  Se reviso el proceso,  el depacho judicial no ha fijado fecha y hora para celebracion de audiencia inicial establecida en el articulo 180 del C.P.C.A.</t>
  </si>
  <si>
    <t>14-05-2014;  Se reviso el proceso se encuentra pendiente celebracion de audiencia inicial para el dia 03-07-2014 a las  10;00 a.m.</t>
  </si>
  <si>
    <t>11-05-2014;  Se reviso el proceso,  el depacho judicial no ha fijado fecha y hora para celebracion de audiencia inicial establecida en el articulo 180 del C.P.C.A.</t>
  </si>
  <si>
    <t>14-05-2014;  Se reviso el proceso,  el depacho judicial no ha fijado fecha y hora para celebracion de audiencia inicial establecida en el articulo 180 del C.P.C.A.</t>
  </si>
  <si>
    <t>16-05-2014;  Se reviso el proceso,  el depacho judicial no ha fijado fecha y hora para celebracion de audiencia inicial establecida en el articulo 180 del C.P.C.A.</t>
  </si>
  <si>
    <t>08-04-2014;  Se reviso el proceso,  el depacho judicial no ha fijado fecha y hora para celebracion de audiencia inicial para el 09 de julio de 2014a las 10;00 a.m.</t>
  </si>
  <si>
    <t>05-05-2014;  Se reviso el proceso,  el depacho judicial no ha fijado fecha y hora para celebracion de audiencia inicial establecida en el articulo 180 del C.P.C.A.</t>
  </si>
  <si>
    <t>07-05-2014;  Se reviso el proceso,  el depacho judicial no ha fijado fecha y hora para celebracion de audiencia inicial establecida en el articulo 180 del C.P.C.A.</t>
  </si>
  <si>
    <t>09-05-2014;  Se reviso el proceso,  el depacho judicial no ha fijado fecha y hora para celebracion de audiencia inicial establecida en el articulo 180 del C.P.C.A.</t>
  </si>
  <si>
    <t>06-05-2014;  Se reviso el proceso,  el depacho judicial no ha fijado fecha y hora para celebracion de audiencia inicial establecida en el articulo 180 del C.P.C.A.</t>
  </si>
  <si>
    <t>08-05-2014;  Se reviso el proceso,  el depacho judicial no ha fijado fecha y hora para celebracion de audiencia inicial establecida en el articulo 180 del C.P.C.A.</t>
  </si>
  <si>
    <t>16-05-2014;  Se reviso el proeso y se encuentra en el despacho del señor juez para proferir sentencia de primera instancia.</t>
  </si>
  <si>
    <t>13-05-2014;  Se encuentra pendiente  contestacion de la demanda vence el dia 03 de junio de 2014.</t>
  </si>
  <si>
    <t>Pendiente Contestacion de la demanda.</t>
  </si>
  <si>
    <t>14-05-14; se reviso el proceso se corrio traslado de excecpiones a la parte demandante y se encuentra pendiente ara fijacion de audiencia incial establecida en el art 180del CPACA.</t>
  </si>
  <si>
    <t>07-04-14; se dio contestacion a la demanda pendiente correr traslado de excecpiones.</t>
  </si>
  <si>
    <t>Pendiente fijacion de audiencia inicial.</t>
  </si>
  <si>
    <t>02-05-2014; Se reviso el proceso y el consejo de Estado confirmo la decisión del Tribunal Administrativo de Nariño, se remite el expediente al Tribunal Administrativo de Nariño.</t>
  </si>
  <si>
    <t>El proceso se encuentra pendiente para fijar fecha para continuacion de audiencia inicial.</t>
  </si>
  <si>
    <t>14-05-2014;El Consejo de Estado declarar inadmisible el recurso de apelación concedido por el tribunal administrativo de nariño contra el auto 02 proferido dentro de la audiencia inicial realizada el 12 de febrero del año en curso, por la cual se dispuso la terminación anticipada del proceso por caducidad del medio de control. 2.- devolver al tribunal de origen el expediente, para que, en acatamiento a lo previsto por el inciso primero del artículo 125 de la ley 1437 de 2011, convoque la respectiva sala de decisión para que se pronuncie sobre el asunto planteado, acorde con lo explicado en la motivación precedente.</t>
  </si>
  <si>
    <t xml:space="preserve">11-04-2014; Se reviso el proceso y se encuentra en el despacho del señor Magistrado para admitir recurso de apelacion. </t>
  </si>
  <si>
    <t>Pendiente admision de recurso de apelacion.</t>
  </si>
  <si>
    <t>El proceso se encuentra pendiente para la admision del recurso de apelacion.</t>
  </si>
  <si>
    <t xml:space="preserve">11-03-2014; Se reviso el proceso y se encuentra en el despacho del señor Magistrado para admitir recurso de apelacion. </t>
  </si>
  <si>
    <t>12-02-2014; Se celebro audiencia incial, se decreta de oficio la caducidad de la accion se interpone recurso de apelacion ante l Consejo de Estado se concede.</t>
  </si>
  <si>
    <t>Pendiente la admision del recurso de apelacion.</t>
  </si>
  <si>
    <t>Pendiente remision del expediente al Tribunal Adminstrativo de Nariño.</t>
  </si>
  <si>
    <t>06-05-2014; Se reviso el proceso y se encuentra en el despacho del magistrado para sentencia.</t>
  </si>
  <si>
    <t>El proceso se encuentra pendiente proferir sentencia de primera instancia.</t>
  </si>
  <si>
    <t>El proceso se encuentra pendiente para presentacion alegatos de cnclusion.</t>
  </si>
  <si>
    <t xml:space="preserve"> pendiente sentencia de primera instancia.</t>
  </si>
  <si>
    <t>El proceso se encuentra pendiente audiencia inicial.</t>
  </si>
  <si>
    <t>07-05-2014; Se realizo celebracion de audiencia inicial y se fija fecha para pruebas para el dia 07-05-2014 a las 8;45 a.m.</t>
  </si>
  <si>
    <t>12-05-2014; Se reviso el proceso y se encuentra pendiente para proferir sentencia de primera instancia.</t>
  </si>
  <si>
    <t>07-05-2014; Se realizo celebracion de audiencia inicial y se fijo fecha para audiencia de pruebas para el 29-07-2014 a las 10;30 a.m.</t>
  </si>
  <si>
    <t>14-05-14; se reviso el proceso se corrio traslado de excecpiones a la parte demandante y se encuentra pendiente ara fijacion de audiencia incial establecida en el art 180 del CPACA.</t>
  </si>
  <si>
    <t>03-06-2014; Se reviso el proceso, continua pendiente por practicar algunas pruebas y la parte demandante no ha impulsado el proceso.</t>
  </si>
  <si>
    <t>04-06-2014; Se reviso el proceso y no ha tenido movimiento en este mes, se encuentra pendiente la practica de unas pruebas solicitadas por el demandante.</t>
  </si>
  <si>
    <t>05-06-2014; Se reviso el proceso se encuentra en el despacho del señor juez para proferir sentencia de primera instancia.</t>
  </si>
  <si>
    <t>05-06-2014; Se reviso el proceso y en este mes no tuvo movimiento se encuentra en periodo probatorio.</t>
  </si>
  <si>
    <t>04-06-2014; Se reviso el proceso y se encuentra pendiente la recepcion de unos despachos comisorios hasta la fecha no han llegado.</t>
  </si>
  <si>
    <t>03-06-2014; Se reviso el proceso continua pendiente para fijacion de fecha para audiencia de pacto de cumplimiento.</t>
  </si>
  <si>
    <t>El proceso se encuentra pendiente para contestar la demanda.</t>
  </si>
  <si>
    <t>Pendiente para se dicte auto fijando en lista el negocio para contestar la demanda.</t>
  </si>
  <si>
    <r>
      <t xml:space="preserve">INFORME MENSUAL - DEL </t>
    </r>
    <r>
      <rPr>
        <b/>
        <u/>
        <sz val="11"/>
        <color theme="1"/>
        <rFont val="Calibri"/>
        <family val="2"/>
        <scheme val="minor"/>
      </rPr>
      <t>22-01-2014</t>
    </r>
    <r>
      <rPr>
        <sz val="11"/>
        <color theme="1"/>
        <rFont val="Calibri"/>
        <family val="2"/>
        <scheme val="minor"/>
      </rPr>
      <t xml:space="preserve">  AL </t>
    </r>
    <r>
      <rPr>
        <b/>
        <u/>
        <sz val="11"/>
        <color theme="1"/>
        <rFont val="Calibri"/>
        <family val="2"/>
        <scheme val="minor"/>
      </rPr>
      <t>21-02-2014</t>
    </r>
  </si>
  <si>
    <r>
      <t xml:space="preserve">INFORME MENSUAL - DEL </t>
    </r>
    <r>
      <rPr>
        <b/>
        <u/>
        <sz val="11"/>
        <color theme="1"/>
        <rFont val="Calibri"/>
        <family val="2"/>
        <scheme val="minor"/>
      </rPr>
      <t>22-02-2014</t>
    </r>
    <r>
      <rPr>
        <sz val="11"/>
        <color theme="1"/>
        <rFont val="Calibri"/>
        <family val="2"/>
        <scheme val="minor"/>
      </rPr>
      <t xml:space="preserve">  AL </t>
    </r>
    <r>
      <rPr>
        <b/>
        <u/>
        <sz val="11"/>
        <color theme="1"/>
        <rFont val="Calibri"/>
        <family val="2"/>
        <scheme val="minor"/>
      </rPr>
      <t>21-03-2014</t>
    </r>
  </si>
  <si>
    <r>
      <t xml:space="preserve">INFORME MENSUAL - DEL </t>
    </r>
    <r>
      <rPr>
        <b/>
        <u/>
        <sz val="11"/>
        <color theme="1"/>
        <rFont val="Calibri"/>
        <family val="2"/>
        <scheme val="minor"/>
      </rPr>
      <t>22-03-2014</t>
    </r>
    <r>
      <rPr>
        <sz val="11"/>
        <color theme="1"/>
        <rFont val="Calibri"/>
        <family val="2"/>
        <scheme val="minor"/>
      </rPr>
      <t xml:space="preserve">  AL </t>
    </r>
    <r>
      <rPr>
        <b/>
        <u/>
        <sz val="11"/>
        <color theme="1"/>
        <rFont val="Calibri"/>
        <family val="2"/>
        <scheme val="minor"/>
      </rPr>
      <t>21-04-2014</t>
    </r>
  </si>
  <si>
    <t>04-06-2014; Se reviso el proceso en los computadores del tribunal Adminnitrativo de nariño y continua en el despacho del magistrado para resolver recurso de apelacion.</t>
  </si>
  <si>
    <t>06-06-2014; Se reviso el proceso y continua en el despacho del señor juez pendiente para emitir senetencia de primera instancia.</t>
  </si>
  <si>
    <t>04-06-2014; se reviso el proceso se encuentra en el despacho del Magistrado para proferir sentencia.</t>
  </si>
  <si>
    <t>06-06-2014; Se  encuentra pendiente  la certificacion a tesoreria de pago de la presente demanda con e fin de solicitar la terminacion del proceso.</t>
  </si>
  <si>
    <t>05-06-2014; Se reviso el proceso se encuentra en el despacho del señor Magistrado para sentencia.</t>
  </si>
  <si>
    <t>06-06-2014; Se reviso el proceso y se encuentra pendiente el cierre del periodo probatorio, el proceso no ha tenido movimiento por falta de impulso procesal por parte del apoderado de la parte demandante.</t>
  </si>
  <si>
    <t>03-06-2014; Se reviso el proceso en los computadores del Tribunal Administrativo de Nariño y el proceso continua en el despacho del magistrado para dictar sentencia de segunda instancia.</t>
  </si>
  <si>
    <t>06-06-2014;Se reviso el proceso en los computadores del Tribunal Adminnitrativo de Nariño y el proceso continua en el despacho del magistrado para resolver recurso de apelacion.</t>
  </si>
  <si>
    <t>03-06-2014; Se reviso el proceso se recibio despacho comisorio del Juzgado promiscuo de santiago, pendiente el cierre del periodo probatorio.</t>
  </si>
  <si>
    <t>04-06-2014; Se reviso el proceso se encuentra pendiente el dictamen pericial.</t>
  </si>
  <si>
    <t>18-06-2014; Se reviso elproceso y se enviael expediente por descogestion al magistrado Santacruz Miranda del Tribunal Administrativo de Nariño.</t>
  </si>
  <si>
    <t>04-06-2014; Se reviso el proceso en los computadores del Tribunal Adminnitrativo de Nariño y el proceso continua en el despacho del magistrado para resolver recurso de apelacion.</t>
  </si>
  <si>
    <t>03-06-2014; Se reviso el proceso en los computadores del Tribunal Adminnitrativo de Nariño y el proceso continua en el despacho del magistrado para resolver recurso de apelacion.</t>
  </si>
  <si>
    <t>09-06-2014; Se reviso el proceso, se encuentra pendiente celebracion audiencia de pruebas para el 28-10-14  a las 3;00 p.m.</t>
  </si>
  <si>
    <t xml:space="preserve">04-06-2014; Se  presentaron alegatos de conclusion pasa el proceso al despachodel señor juez para proferir sentencia de primera instancia. </t>
  </si>
  <si>
    <t>El proceso se encuentra pendiente presentacion alegatos de conclusion.</t>
  </si>
  <si>
    <t xml:space="preserve">04-03-2014; Se reviso el proceso se encuentra pendiente celebracion de audiencia inicial para el 02 de Abril de 2014 a las 3;00 P.m. </t>
  </si>
  <si>
    <t>02-04-2014; Se realizo celebracion de audiencia inicial y se fija fecha para audiencia de pruebas para el dia 04-06-2014 a las 3;00 p.m.</t>
  </si>
  <si>
    <t>El proceso se encuentra para celebracion de Audiencia pruebas.</t>
  </si>
  <si>
    <t>Pendiente celebarcion de audiencia de pruebas.</t>
  </si>
  <si>
    <t>04-06-2014; Se realizo  celebracion audiencia de pruebas, se corre traslado por 10 dias para presentar alegatos vencen el  para el dia 18-06-2014.                           18-06-2014; se presentan alegatos de conclusion pas el expediente al dspacho del señor juez para proferir sentencia de primera instancia.</t>
  </si>
  <si>
    <t>04-06-2014; Se presentaron alegatos de conclusion pasa al despacho del señor juez para sentencia de primera instancia.</t>
  </si>
  <si>
    <t>05-06-2014; Se reviso el proceso y se encuentra  pendiente  para proferir sentencia de primera instancia.</t>
  </si>
  <si>
    <t>03-06-2014; Se reviso el proceso se encuentra pendiente para sentencia de primera instancia.</t>
  </si>
  <si>
    <t>06-06-2014; Se reviso el proceso se encuentra pendiente para sentencia de primera instancia.</t>
  </si>
  <si>
    <t>03-06-2014; Se reviso el proceso y se encuentra en el despacho del señor juez con el fin de proferir sentencia de primera instancia.</t>
  </si>
  <si>
    <t>04-06-2014; Se reviso el proceso y se encuentra en el despacho del señor juez con el fin de proferir sentencia de primera instancia.</t>
  </si>
  <si>
    <t>05-06-2014; Se reviso el proceso y se encuentra en el despacho del señor juez con el fin de proferir sentencia de primera instancia.</t>
  </si>
  <si>
    <t>06-06-2014; Se reviso el proceso y se encuentra en el despach del señor juez para proferir sentencia de primera instancia.</t>
  </si>
  <si>
    <t>09-06-2014; Se reviso el proceso y se encuentra en el despacho del señor juez para proferir sentencia de primera instancia.</t>
  </si>
  <si>
    <t>10-06-2014; Se reviso el proceso y se encuentra en el despacho del señor juez para proferir sentencia de primera instancia.</t>
  </si>
  <si>
    <t>11-06-2014; Se reviso el proceso y se encuentra en el despacho del señor juez para proferir sentencia de primera instancia.</t>
  </si>
  <si>
    <t>12-06-2014; Se reviso el proceso y se encuentra en el despacho del señor juez para proferir sentencia de primera instancia.</t>
  </si>
  <si>
    <t>03-06-2014; Se reviso el proceso y se encuentra en el despacho del señor juez para proferir sentencia de primera instancia.</t>
  </si>
  <si>
    <t>04-06-2014; Se reviso el proceso y se encuentra en el despacho del señor juez para proferir sentencia de primera instancia.</t>
  </si>
  <si>
    <t xml:space="preserve">05-06-2014;  Se reviso el proceso y pasa la despacho del señor juez para sentencia de primera instancia.                              </t>
  </si>
  <si>
    <t xml:space="preserve">06-06-2014;  Se reviso el proceso y pasa la despacho del señor juez para sentencia de primera instancia.                              </t>
  </si>
  <si>
    <t>03-06-2014;  Se reviso el proceso y se encuentra en el despacho del señor juez para proferir sentencia de primera instancia.</t>
  </si>
  <si>
    <t>04-06-2014; Se reviso el proceso se encuentra en el despacho para dictar sentencia de primera instancia.</t>
  </si>
  <si>
    <t>05-06-2014; Se reviso el proceso se encuentra en el despacho para dictar sentencia de primera instancia.</t>
  </si>
  <si>
    <t>06-06-2014; Se reviso elproceso se encuentra en el despacho para dictar sentencia de primera instancia.</t>
  </si>
  <si>
    <t>16-06-2014; Se reviso elproceso se encuentra en el despacho para dictar sentencia de primera instancia.</t>
  </si>
  <si>
    <t>17-06-2014;  Se reviso el proceso y se encuentra en el despacho dele señor juez con el fin de proferir sentencias de primeras instancia.</t>
  </si>
  <si>
    <t>18-06-2014;  Se reviso el proceso y se encuentra en el despacho dele señor juez con el fin de proferir sentencias de primeras instancia.</t>
  </si>
  <si>
    <t xml:space="preserve">19-06-2014; se reviso el proceso y se encuentra en el despacho del señor juez para proferir sentencia de primera instancia.                          </t>
  </si>
  <si>
    <t xml:space="preserve">16-06-2014; se reviso el proceso y se encuentra en el despacho del señor juez para proferir sentencia de primera instancia.                          </t>
  </si>
  <si>
    <t xml:space="preserve">17-06-2014; se reviso el proceso y se encuentra en el despacho del señor juez para proferir sentencia de primera instancia.                          </t>
  </si>
  <si>
    <t xml:space="preserve">18-06-2014; se reviso el proceso y se encuentra en el despacho del señor juez para proferir sentencia de primera instancia.                          </t>
  </si>
  <si>
    <t xml:space="preserve">20-06-2014; se reviso el proceso y se encuentra en el despacho del señor juez para proferir sentencia de primera instancia.                          </t>
  </si>
  <si>
    <t>17-06-2014;  Se reviso el proceso y se encuentra en el despacho del señor juez para proferir sentencia de primera instancia.</t>
  </si>
  <si>
    <t>18-06-2014;  Se reviso el proceso y se encuentra en el despacho del señor juez para proferir sentencia de primera instancia.</t>
  </si>
  <si>
    <t>19-06-2014;  Se reviso el proceso y se encuentra en el despacho del señor juez para proferir sentencia de primera instancia.</t>
  </si>
  <si>
    <t>20-06-2014;  Se reviso el proceso y se encuentra en el despacho del señor juez para proferir sentencia de primera instancia.</t>
  </si>
  <si>
    <t>16-06-2014;  Se reviso el proceso y se encuentra en el despacho del señor juez para proferir sentencia de primera instancia.</t>
  </si>
  <si>
    <t>05-06-2014;  Se presentaron alegatos de conclusion pasa al despacho para proferir sentencia de primera instancia.</t>
  </si>
  <si>
    <t>El proceso se encuentra pendiente para presentacion de alegatos de conclusion.</t>
  </si>
  <si>
    <t>05-06-2014; Se realizo celebracion de  audiencia de pacto de cumplimiento.</t>
  </si>
  <si>
    <t>16-06-2014;  Se reviso el proceso el depacho judicial pendiente fijacion de fecha y hora para celebracion de audiencia inicial establecida en el articulo 180 del C.P.C.A.</t>
  </si>
  <si>
    <t>17-06-2014;  Se reviso el proceso, el depacho judicial no ha fijado fecha y hora para celebracion de audiencia inicial establecida en el articulo 180 del C.P.C.A.</t>
  </si>
  <si>
    <t>18-06-2014;  Se reviso el proceso,  el depacho judicial no ha fijado fecha y hora para celebracion de audiencia inicial establecida en el articulo 180 del C.P.C.A.</t>
  </si>
  <si>
    <t>19-06-2014;  Se reviso el proceso,  el depacho judicial no ha fijado fecha y hora para celebracion de audiencia inicial establecida en el articulo 180 del C.P.C.A.</t>
  </si>
  <si>
    <t>20-06-2014;  Se reviso el proceso se encuentra pendiente celebracion de audiencia inicial para el dia 03-07-2014 a las  10;00 a.m.</t>
  </si>
  <si>
    <t>16-06-2014;  Se reviso el proceso,  el depacho judicial no ha fijado fecha y hora para celebracion de audiencia inicial establecida en el articulo 180 del C.P.C.A.</t>
  </si>
  <si>
    <t>17-06-2014;  Se reviso el proceso,  el depacho judicial no ha fijado fecha y hora para celebracion de audiencia inicial establecida en el articulo 180 del C.P.C.A.</t>
  </si>
  <si>
    <t>20-06-2014;  Se reviso el proceso,  el depacho judicial no ha fijado fecha y hora para celebracion de audiencia inicial establecida en el articulo 180 del C.P.C.A.</t>
  </si>
  <si>
    <t>19-06-2014;  Se reviso el proceso,  el juzgado fijo fecha para celebracion de audiencia inicial para el 09 de julio de 2014a las 10;00 a.m.</t>
  </si>
  <si>
    <t>06-05-2014;  Se reviso el proceso,  el juzgado fijo fecha para celebracion de audiencia inicial para el 09 de julio de 2014a las 10;00 a.m.</t>
  </si>
  <si>
    <t>27-05-2014;  Se dicto sentencia denegando las pretenciones de la parte demandante. El 30-05-2014 se notifico la sentencia por edicto por tres dias y se corrio traslado de ejecutoria no se interpuso ningun recurso.</t>
  </si>
  <si>
    <t xml:space="preserve"> Se Termina el Proceso.</t>
  </si>
  <si>
    <t>03-06-2014;  Se dio contestacion a la demanda se corre traslado de la excepciones por 3 dias a la parte demandante.</t>
  </si>
  <si>
    <t>16-06-14; se reviso el proceso se encuentra pendiente ara fijacion de audiencia incial establecida en el art 180 del CPACA.</t>
  </si>
  <si>
    <t>17-06-14; se reviso el proceso se encuentra pendiente ara fijacion de audiencia incial establecida en el art 180 del CPACA.</t>
  </si>
  <si>
    <t>18-06-14; se reviso el proceso se encuentra pendiente ara fijacion de audiencia incial establecida en el art 180 del CPACA.</t>
  </si>
  <si>
    <t>19-06-14; se reviso el proceso se encuentra pendiente ara fijacion de audiencia incial establecida en el art 180 del CPACA.</t>
  </si>
  <si>
    <t>Pendiente fijacion audiencia inicial.</t>
  </si>
  <si>
    <t>16-06-2014; El Tribunal Adminstrativo de Nariño fijo fecha para el 23-09-2014 para continuar audiencia Inicial.</t>
  </si>
  <si>
    <t>16-06-2014; Se reviso el proceso y se encuentra en el despacho del magistrado para sentencia.</t>
  </si>
  <si>
    <t>17-06-2014; Se reviso el proceso y se encuentra pendiente para proferir sentencia de primera instancia.</t>
  </si>
  <si>
    <t>08-06-2014; Se realizo celebracion de audiencia inicial y se fijo fecha para audiencia de pruebas para el 29-07-2014 a las 10;30 a.m.</t>
  </si>
  <si>
    <r>
      <t>INFORME MENSUAL - DEL 15</t>
    </r>
    <r>
      <rPr>
        <b/>
        <u/>
        <sz val="11"/>
        <color theme="1"/>
        <rFont val="Calibri"/>
        <family val="2"/>
        <scheme val="minor"/>
      </rPr>
      <t>-07-2014</t>
    </r>
    <r>
      <rPr>
        <sz val="11"/>
        <color theme="1"/>
        <rFont val="Calibri"/>
        <family val="2"/>
        <scheme val="minor"/>
      </rPr>
      <t xml:space="preserve">  AL 14</t>
    </r>
    <r>
      <rPr>
        <b/>
        <u/>
        <sz val="11"/>
        <color theme="1"/>
        <rFont val="Calibri"/>
        <family val="2"/>
        <scheme val="minor"/>
      </rPr>
      <t>-08-2014</t>
    </r>
  </si>
  <si>
    <r>
      <t xml:space="preserve">INFORME MENSUAL - DEL </t>
    </r>
    <r>
      <rPr>
        <b/>
        <u/>
        <sz val="11"/>
        <color theme="1"/>
        <rFont val="Calibri"/>
        <family val="2"/>
        <scheme val="minor"/>
      </rPr>
      <t>22-05-2014</t>
    </r>
    <r>
      <rPr>
        <sz val="11"/>
        <color theme="1"/>
        <rFont val="Calibri"/>
        <family val="2"/>
        <scheme val="minor"/>
      </rPr>
      <t xml:space="preserve">  AL </t>
    </r>
    <r>
      <rPr>
        <b/>
        <u/>
        <sz val="11"/>
        <color theme="1"/>
        <rFont val="Calibri"/>
        <family val="2"/>
        <scheme val="minor"/>
      </rPr>
      <t>21-06-2014</t>
    </r>
  </si>
  <si>
    <t>01-08-2014; Se reviso el proceso, continua pendiente por practicar algunas pruebas y la parte demandante no ha impulsado el proceso.</t>
  </si>
  <si>
    <t>04-08-2014; Se reviso el proceso y no ha tenido movimiento en este mes, se encuentra pendiente la practica de unas pruebas solicitadas por el demandante.</t>
  </si>
  <si>
    <t>12-08-2014; Se reviso el proceso y en este mes no tuvo movimiento se encuentra en periodo probatorio.</t>
  </si>
  <si>
    <t>13-08-2014; Se reviso el proceso continua pendiente para fijacion de fecha para audiencia de pacto de cumplimiento.</t>
  </si>
  <si>
    <t>14-08-2014; Se reviso el proceso y se encuentra pendiente la recepcion de unos despachos comisorios hasta la fecha no han llegado.</t>
  </si>
  <si>
    <t>04-08-2014; Se realizo notificacion personal de la demanda.</t>
  </si>
  <si>
    <t>05-08-2014; Se reviso el proceso en los computadores del tribunal Adminnitrativo de nariño y continua en el despacho del magistrado para resolver recurso de apelacion.</t>
  </si>
  <si>
    <t>06-08-2014; Se reviso el proceso y continua en el despacho del señor juez pendiente para emitir senetencia de primera instancia.</t>
  </si>
  <si>
    <t>25-06-2014; Se dicto sentencia decletando la nulidad del acto administraivo que nego la reliquidacion y ordenando al departamento del Putumayo a realizar la reliquidacio de la pension de jubilacion.  08-07-2014; se interpuso recurso de apelacion en contra de la sentencia de primera instancia.</t>
  </si>
  <si>
    <t>Pendiente concecion de recurso de apelacion.</t>
  </si>
  <si>
    <t>04-08-2014; El juzgado solicito la autenticacion de los docuemntos aportados,se solicito a tesoria la autenticacion.</t>
  </si>
  <si>
    <t>04-08-2014; se reviso el proceso se encuentra en el despacho del Magistrado para proferir sentencia.</t>
  </si>
  <si>
    <t>04-08-2014; Se reviso elproceso y se enviael expediente por descogestion al magistrado Santacruz Miranda del Tribunal Administrativo de Nariño.</t>
  </si>
  <si>
    <t>11-08-2014; Se  encuentra pendiente  la certificacion a tesoreria de pago de la presente demanda con e fin de solicitar la terminacion del proceso.</t>
  </si>
  <si>
    <t>22-8-14 se corre traslado para elgatos de conclusion hasta el 04-09-14</t>
  </si>
  <si>
    <t>14-08-2014; Se reviso el proceso se encuentra en el despacho del señor Magistrado para sentencia.</t>
  </si>
  <si>
    <t>15-08-2014; Se reviso el proceso y se encuentra pendiente el cierre del periodo probatorio, el proceso no ha tenido movimiento por falta de impulso procesal por parte del apoderado de la parte demandante.</t>
  </si>
  <si>
    <t>11-08-2014; Se reviso el proceso en los computadores del Tribunal Administrativo de Nariño y el proceso continua en el despacho del magistrado para dictar sentencia de segunda instancia.</t>
  </si>
  <si>
    <t>12-08-2014; Se reviso el proceso en los computadores del Tribunal Adminnitrativo de Nariño y el proceso continua en el despacho del magistrado para resolver recurso de apelacion.</t>
  </si>
  <si>
    <t>13-08-2014; Se reviso el proceso en los computadores del Tribunal Adminnitrativo de Nariño y el proceso continua en el despacho del magistrado para resolver recurso de apelacion.</t>
  </si>
  <si>
    <t>13-08-2014;Se reviso el proceso en los computadores del Tribunal Adminnitrativo de Nariño y el proceso continua en el despacho del magistrado para resolver recurso de apelacion.</t>
  </si>
  <si>
    <t>se cierra periodo probatorio y se corre traslado para alegatos de conclusion.</t>
  </si>
  <si>
    <t>11-08-2014; Se reviso el proceso se encuentra pendiente el dictamen pericial.</t>
  </si>
  <si>
    <t>12-08-2014; Se reviso el proceso, se encuentra pendiente celebracion audiencia de pruebas para el 28-10-14  a las 3;00 p.m.</t>
  </si>
  <si>
    <t>11-06-2014; Se dicto sentencia de primera instancia se absuelve al Departamento del Putumayo de las pretensiones incoadas. 02-07-2014; la parte demandante interpone recurso de apelacion contra la sentencia de primera instancia.</t>
  </si>
  <si>
    <t xml:space="preserve">04-08-2014; Se  presentaron alegatos de conclusion pasa el proceso al despachodel señor juez para proferir sentencia de primera instancia. </t>
  </si>
  <si>
    <t>15-08-2014; El proceso se encuentra en traslado para contestacion de la demanda. vence el 12-09-2014.</t>
  </si>
  <si>
    <t>2012-00231    2014-00263</t>
  </si>
  <si>
    <t>Juzgado Unico Adminstrativo de Mocoa  - Tribunal Administrativo de Nariño.  M.P. Oscar Silvio Narvaez.</t>
  </si>
  <si>
    <t>11-08-2014; Se reviso elproceso y se encuentra en el despacho del señor juez para proferir sentencia de primera instancia.</t>
  </si>
  <si>
    <t>El proceso se encuentra pendiente para contestacion de la demanda.</t>
  </si>
  <si>
    <t>12-08-2014; Se presentaron alegatos de conclusion pasa al despacho del señor juez para sentencia de primera instancia.</t>
  </si>
  <si>
    <t>11-08-2014;  Se reviso el proceso, el depacho judicial no ha fijado fecha y hora para celebracion de audiencia inicial establecida en el articulo 180 del C.P.C.A.</t>
  </si>
  <si>
    <t>12-08-2014;  Se reviso el proceso,  el depacho judicial no ha fijado fecha y hora para celebracion de audiencia inicial establecida en el articulo 180 del C.P.C.A.</t>
  </si>
  <si>
    <t>13-08-2014;  Se reviso el proceso,  el depacho judicial no ha fijado fecha y hora para celebracion de audiencia inicial establecida en el articulo 180 del C.P.C.A.</t>
  </si>
  <si>
    <t>Pendiente senetencia de primera instancia.</t>
  </si>
  <si>
    <t>16-06-2014;  Se reviso el proceso,  el depacho judicial  fijo fecha para celebracion de audiencia inicial para el dia 03-07-2014.</t>
  </si>
  <si>
    <t>03-07-2014;  Se realizo  celebracion de audiencia inicial,seoresinde la la audiencia de pruebas y se corre traslado por 10 dias para presentacion de alegatos de conclusion vencen el 17-07-2014.                                               17-07-2014; se presentaron alegatos de conclusion para al despacho para sentencia de primera instancia.</t>
  </si>
  <si>
    <t>11-08-2014;  Se reviso el proceso,  el depacho judicial no ha fijado fecha y hora para celebracion de audiencia inicial establecida en el articulo 180 del C.P.C.A.</t>
  </si>
  <si>
    <t>14-08-2014;  Se reviso el proceso,  el depacho judicial no ha fijado fecha y hora para celebracion de audiencia inicial establecida en el articulo 180 del C.P.C.A.</t>
  </si>
  <si>
    <t>15-08-2014;  Se reviso el proceso,  el depacho judicial no ha fijado fecha y hora para celebracion de audiencia inicial establecida en el articulo 180 del C.P.C.A.</t>
  </si>
  <si>
    <t xml:space="preserve">14-08-2014;  Se reviso elproceso y se encuentra pendiente  celebracion de audiencia de pruebas para el dia 27-08-2014 a las 9;00 a.m.  </t>
  </si>
  <si>
    <t>15-08-2014;  Se reviso el proceso, se encuentra pendiente para fijar fecha y hora para celebracion de audiencia inicial establecida en el articulo 180 del C.P.C.A.</t>
  </si>
  <si>
    <t>Pendiente fijacion de fecha y hora para Celebracion Audiencia Inicial.</t>
  </si>
  <si>
    <t>11-08-2014;  Se reviso el proceso, se encuentra pendiente para fijar fecha y hora para celebracion de audiencia inicial establecida en el articulo 180 del C.P.C.A.</t>
  </si>
  <si>
    <t>12-08-2014;  Se reviso el proceso, se encuentra pendiente para fijar fecha y hora para celebracion de audiencia inicial establecida en el articulo 180 del C.P.C.A.</t>
  </si>
  <si>
    <t>13-08-2014;  Se reviso el proceso, se encuentra pendiente para fijar fecha y hora para celebracion de audiencia inicial establecida en el articulo 180 del C.P.C.A.</t>
  </si>
  <si>
    <t>14-08-2014;  Se reviso el proceso, se encuentra pendiente para fijar fecha y hora para celebracion de audiencia inicial establecida en el articulo 180 del C.P.C.A.</t>
  </si>
  <si>
    <t>13-08-14; se reviso el proceso se encuentra pendiente ara fijacion de audiencia incial establecida en el art 180 del CPACA.</t>
  </si>
  <si>
    <t>13-08-14; se reviso el proceso se encuentra pendiente para fijacion de audiencia incial establecida en el art 180 del CPACA.</t>
  </si>
  <si>
    <t>14-08-14; se reviso el proceso se encuentra pendiente para fijacion de audiencia incial establecida en el art 180 del CPACA.</t>
  </si>
  <si>
    <t>15-08-14; se reviso el proceso se encuentra pendiente para fijacion de audiencia incial establecida en el art 180 del CPACA.</t>
  </si>
  <si>
    <t>11-08-14; se reviso el proceso se encuentra pendiente para fijacion de audiencia incial establecida en el art 180 del CPACA.</t>
  </si>
  <si>
    <t>12-08-14; se reviso el proceso se encuentra pendiente ara fijacion de audiencia incial establecida en el art 180 del CPACA.</t>
  </si>
  <si>
    <t>18-06-14; se reviso el proceso el juzgado fija fecha para clebracion de audiencia inicial para el dia 21 agosto de 2014 a las 9;00 a.m.</t>
  </si>
  <si>
    <t>14-08-14; se reviso el proceso se encuentra pendiente celebracion de audiencia inicial para el dia 21 agosto de 2014 a las 9;00 a.m.</t>
  </si>
  <si>
    <t>Pendiente celebracion  audiencia inicial.</t>
  </si>
  <si>
    <t>13-08-2014; Se reviso el proceso y se encuentra pendiente para proferir sentencia de primera instancia.</t>
  </si>
  <si>
    <t>29-07-2014; Se presindio de realizar audiencia de ruebas y corre traslado por 10 dias los cuale vencen el 13-08-2014.                       12-08-2014 ; se presentaron alegatos de conclusion para al despacho para sentencia de primera instancia.</t>
  </si>
  <si>
    <t xml:space="preserve"> pendiente para proferir sentencia de primera instancia.             </t>
  </si>
  <si>
    <t>pension post morten con fundamento en el artículo 46 de la ley 1000 de 1993, modificado por el artículo 12 de la ley 797 de 2003</t>
  </si>
  <si>
    <t>06-02-2014; se reviso el proceso en el Juzgado fijo nueva fecha para el 28 de mayo de 2014 a las 3;00 pm para celebracion de  audiencia de conciliacion y primera de tramite.</t>
  </si>
  <si>
    <t>16-05-2014; Se  dicto sentencia de primera instancia se absolvio al Departamento del Putumayo, el proceso se encuentre en termino de ejecutoria para inerponer recurso de apelacion.</t>
  </si>
  <si>
    <t>Solicita la nulidad del acto administrativo que decclara la insusbsstencia del actor en el Hopsital la dorada.</t>
  </si>
  <si>
    <t>2014-00043</t>
  </si>
  <si>
    <t>Juzgado 1º Adminstrativo Descongestion de Mocoa - Sistema Oral</t>
  </si>
  <si>
    <t>Nulidad y Restablecimeinto del  Derecho</t>
  </si>
  <si>
    <t>Solicita la nulidad del actoa adminstrativo del Fondo Territorial de Pensiones mediante el cual le nuega el rconocimiento de la Pension de jubilacion. y como consecuencia el reconocimiento de la pension con su mesadas atrasadas.</t>
  </si>
  <si>
    <t>PIEDAD DEL SOCORRO BERMEO LUNA</t>
  </si>
  <si>
    <t>$25'514.000</t>
  </si>
  <si>
    <t>2013-00608</t>
  </si>
  <si>
    <t>$755'046.000</t>
  </si>
  <si>
    <t>Solicita la nulidad de los actos administrativos de desvinculaciony el pago de daños y perjuicios.</t>
  </si>
  <si>
    <t>LACIDES ALBERTO FIGUEROA GOMEZ.</t>
  </si>
  <si>
    <t>El proceso pendiente recibir el traslado de la demanda.</t>
  </si>
  <si>
    <t>Pendiente recibir el traslado de la demanda para su contestacion.</t>
  </si>
  <si>
    <t>2014-00074</t>
  </si>
  <si>
    <t>$3'803.4675</t>
  </si>
  <si>
    <t>OLIEDER ORTEGA BRAVO Y OTROS</t>
  </si>
  <si>
    <t>05-05-14; se realizo notificacion personal pendiente entrega de traslado de la demanda.</t>
  </si>
  <si>
    <t>2014-00076</t>
  </si>
  <si>
    <t>$5'800.000.</t>
  </si>
  <si>
    <t>Solicita la nulidad de acto administrativo expedido por la asuncion temporal donde se le nego el reconnocimiento de la prima de servicios al actor y 179 docentes mas.</t>
  </si>
  <si>
    <t>Solicita la nulidad de acto administrativo que le niega el reconocimiento del pagos de prestaciones sociales. Contrato realidad.</t>
  </si>
  <si>
    <t>LUZ KARIME GONZALEZ LEGARDA</t>
  </si>
  <si>
    <t>2014-00112</t>
  </si>
  <si>
    <t>78'900.000</t>
  </si>
  <si>
    <t>Solicita la liquidacion del convenio de cooperacion No. 171 de 2011 entre el Departamento del Putumayo y el actor y su correspondiente pago.</t>
  </si>
  <si>
    <t>FUNDACION RECICLARTE</t>
  </si>
  <si>
    <t>900314167-4</t>
  </si>
  <si>
    <t>Pendiente contestacion de la demanda.</t>
  </si>
  <si>
    <t>15-05-14; se realizo notificacion personal vence contestacion de la demanda 03-06-2014.</t>
  </si>
  <si>
    <t>03-06-14; se dio contestacion a la demanda se corre traslado de las excepciones ala parte demandante y pendiente para fijar fecha para audiencia inicial.</t>
  </si>
  <si>
    <t>11-08-14; se reviso el proceso y se encuentra pendiente para fijar fecha para audiencia inicial.</t>
  </si>
  <si>
    <t>2014-00078</t>
  </si>
  <si>
    <t>solicita la nulidad de la eleccion del gerente de la Empres de Energia del Valle de Sibundoy.</t>
  </si>
  <si>
    <t>accion Contractual</t>
  </si>
  <si>
    <t>Nulidad   Electoral</t>
  </si>
  <si>
    <t>CLEMENTE RENE MARTINEZ MUÑOZ</t>
  </si>
  <si>
    <t>17-07-14; se notifico la demanda y se corre trasldo para su contestacion por 15 dias vencen el 08-08-2014.                              08-08-2014; se dio contestacion a la demanda</t>
  </si>
  <si>
    <t>20-01-2014;  Se revizo el proceso y se encinetra en el despacho del señor juez a espera que ordene el fracionameto del titulo ejecutivo.</t>
  </si>
  <si>
    <t>Solicita la  nulidad del acto administrativo que reliquido e indecxo la pension de jubilacion del actor</t>
  </si>
  <si>
    <t>Reparacion       Directa</t>
  </si>
  <si>
    <t>Se rechaza recurso de apelacion se archiva el proceso.. TERMINADO</t>
  </si>
  <si>
    <t>13-08-2014; Se notifico sentencia No. 018 del 31 de julio de 2014, se corre traslado para presentar recurso de apelacion por el termino de 3 dias desues de la desfijacion del edicto vence 21-08-2014.</t>
  </si>
  <si>
    <t>Pendiente la practica de algunas pruebas y cierre del periodo probatorio, para que se corra traslado para presentar alegatos de Conclusion.</t>
  </si>
  <si>
    <t>Pendiente interposicion de recurso de apelacion vence el 21-08-2014.</t>
  </si>
  <si>
    <t>El proceso se encuentra pendiente resolver recurso de apelacion de la sentecia de primera instancia.</t>
  </si>
  <si>
    <t>06-08-2014; Se reviso el proceso y se encuentra en el despacho del sñeor Magistrado pendiente para proferir sentencia de segunda instancia.</t>
  </si>
  <si>
    <t>El proceso se encuentra pendiente para terminacion del proceso.</t>
  </si>
  <si>
    <t>Pendiente terminacion del proceso por pago de la obligacion.</t>
  </si>
  <si>
    <t>16-06-14 se ordena la entrega  del proceso a la oficina judicial de pasto para que efectue el  reparto.                                            20-06-2014; El proceso fue asignado al Magistrado de descogesntio Dr. Mario Antonio Muñoz magistrado de descongestion del sistema escritural.</t>
  </si>
  <si>
    <t>El proceso se encuentra pendiente para resolver recurso de apelacion.</t>
  </si>
  <si>
    <t>06-05-2014; Se reviso el proceso y se encuentra en el Tribunal  Adminitrativo de Nariño para resolver recurso de apelacion.</t>
  </si>
  <si>
    <t>El proceso se encuentra en el Tribunal Administrativo de Nariño para resolver recurso de apelacion.</t>
  </si>
  <si>
    <t>17-01-2014; Se reviso el proceso y se encuentra pendiente pago de la sentencia para solicitar la terminacion del proceso.</t>
  </si>
  <si>
    <t>Pendiente pago de la sentencia parasolciitar terminacion del proceso.</t>
  </si>
  <si>
    <t>14-02-2014; Se reviso el proceso y se encuentra pendiente pago de la sentencia para solicitar la terminacion del proceso.</t>
  </si>
  <si>
    <t>05-03-2014; Se reviso el proceso y se encuentra pendiente pago de la sentencia para solicitar la terminacion del proceso.</t>
  </si>
  <si>
    <t xml:space="preserve">08-04-2014; Se sometio el asunto al comité de conciliacion para que se decrete la contingencia y se cancele la sentencia para solictar la terminacion del proceso. </t>
  </si>
  <si>
    <t>09-05-2014; Se realizo pago y se expide certificacion del pago para radicar solicitud de terminacion del proceso.</t>
  </si>
  <si>
    <t>Pendiente solicitud de terminacion del proceso.</t>
  </si>
  <si>
    <t>Pendiente terminacion del proceso.</t>
  </si>
  <si>
    <t>06-04-2014; Se reviso el proceso se encuentra pendiente para resolver recurso de apelacion.</t>
  </si>
  <si>
    <t>19-02-2014; Se admite recurso de apelacion y se dicta  auto ordenando traslado para presentar alegatos de segunda instancia termino de 10 dias.</t>
  </si>
  <si>
    <t>El proceso se encuentratpendiente para resolver recurso de apelacion.</t>
  </si>
  <si>
    <t>06-03-2014; El proceso se encuentra en el Tribunal Admnistrativo de Nariño para a resolver recurso de apelacion.</t>
  </si>
  <si>
    <t>04-06-2014; Se radico solicitud de terminacion del proceso pendiente dictar auto de termiacion del proceso.</t>
  </si>
  <si>
    <t>11-08-2014; Se reviso el proceso y se encuentra pendiente que se  conceda el recurso de apelacion presentado en  contra la sentencia de primera instancia.</t>
  </si>
  <si>
    <t>El proceso se encuentra pendiente para que se conceda recurso de apelacio y se remita el expediente al Tribunal Administrativode Nariño para su admision.</t>
  </si>
  <si>
    <t>El proceso se encuentra en periodo de notificacion pendiente para contestar la demanda.</t>
  </si>
  <si>
    <t>06-05-2014; Se realizo notificacion personal de la demanda, en espera qe se corra traslado de la fijacion del negocio en listaa para contestar la demanda.</t>
  </si>
  <si>
    <t>12-06-2014; Se realizo fijacion del negoci en lista y se corre traslado para contestar la demanda hasta el 27-06-2014.</t>
  </si>
  <si>
    <t xml:space="preserve">El proceso se encuentra een el Triibunal Administrativo de Nariño  para resolver recurso de apelacion. </t>
  </si>
  <si>
    <t>21-01-2014; Se dicto sentencia condenatoria en contra del Departamento del Putumayo, se inicia trsalado para interponer recurso de apelacion hasta el dia 05-02-2014.</t>
  </si>
  <si>
    <t>Pendiente que se conceda recurso y se remita al Tribunal Administrativo para su admision.</t>
  </si>
  <si>
    <t xml:space="preserve">El proceso se encuentra pendiente concecion de recurso de apelacion contra la sentencia de primera instancia. </t>
  </si>
  <si>
    <t>04-03-2014; Se reviso el proceso se concede recurso de apelacion y se remite al Tribunal Adminstratrivo de Nariño para que se admita.</t>
  </si>
  <si>
    <t>Pendiente admita recurso de apelacion por parte del Tribunal Administrativo de Nariño.</t>
  </si>
  <si>
    <t xml:space="preserve">El proceso se encuentra pendiente la admision del recurso de apelacion por parte del Tribunal Administrativo de Nariño. </t>
  </si>
  <si>
    <t>07-04-2014; Se reviso el proceso  se encuentra pendiente resover la admision del recurso de apelacion contra la sentencia de primera instancia.</t>
  </si>
  <si>
    <t xml:space="preserve">El proceso se encuentra pendiente admision recurso de apelacion por parte del tribunal Administrativo de Nariño. </t>
  </si>
  <si>
    <t>07-05-2014; Se reviso el proceso y se admitio recurso de apelacion se corre traslado para presentar alegatos de segunda instancia.</t>
  </si>
  <si>
    <t>Pendiente presentacion de alegatos de segunda instancia.</t>
  </si>
  <si>
    <t>06-06-2014; Se reviso el proceso se encuentra pendiente resolver recurso de apelacion por parte del Tribunal Administrativo de Nariño.</t>
  </si>
  <si>
    <t>Pendiente resolver recurso de apelacion  contra la sentencia de primera instancia.</t>
  </si>
  <si>
    <t xml:space="preserve">El proceso se encuentra pensiente para resolver recurso de apelacion en  el tribunal Administrativo de Nariño. </t>
  </si>
  <si>
    <t>11-08-2014; Se reviso el proceso se encuentra en el despacho del señor magistrado para estudio de recurso de apelacion.</t>
  </si>
  <si>
    <t>Pendiente resolver recurso de apelacion contra la sentencia de primera instancia.</t>
  </si>
  <si>
    <t>26-06-2014; Se notifico sentencia de fecha 26-06-2014, donde se  decreta la nulidad del acto administrativo que nego la reliquidacion y ordenando al departamento del Putumayo a realizar la reliquidacion de la pension de jubilacion.                                08-07-2014; se interpuso recurso de apelacion en contra de la sentencia de primera instancia.</t>
  </si>
  <si>
    <t xml:space="preserve">El proceso se encuentra pendiente que se conceda recurso de apelacion y se remita al Tribunal Administrativo de Nariño para su admision. </t>
  </si>
  <si>
    <t>11-08-2014; Se reviso el proceso y se encuentra pendiente concecion de recurso de apelacion contra la sentencia de primera instanciael cual fue interpuesto el 08-07-2014.</t>
  </si>
  <si>
    <t>Pendiente concecion de recurso de apelacion y posteriormente se remita al Tribunal Adminstrativo de Nariño para su admision..</t>
  </si>
  <si>
    <t>El proceso se encuentra pendiente solicitar la terminacion por pago total de la obligacion.</t>
  </si>
  <si>
    <t>Pendiente radicacion de solicitu de terminacion del proceso por pago total dela obligacion.</t>
  </si>
  <si>
    <t>Pendiente radicacion de solicitu de terminacion del proceso por pago total de la obligacion.</t>
  </si>
  <si>
    <t>Pendiente terminacion del proceso por pago total de la obligacion.</t>
  </si>
  <si>
    <t>04-06-2014; Se  reviso el proceso pasa al despacho del señor juez para resoler peticion de terminacion del proceso por pago total de la obligacion.</t>
  </si>
  <si>
    <t>05-06-2014; Se  reviso el proceso pasa al despacho del señor juez para resoler peticion de terminacion del proceso por pago total de la obligacion.</t>
  </si>
  <si>
    <t>06-06-2014; Se  reviso el proceso pasa al despacho del señor juez para resoler peticion de terminacion del proceso por pago total de la obligacion.</t>
  </si>
  <si>
    <t>El proceso se encuentra en el Tribunal Administrativo de Nariño para resolver recurso de apelacion contra sentencia de primera instancia, se condeno al Departamento del Ptyo.</t>
  </si>
  <si>
    <r>
      <t xml:space="preserve">04-08-2014; Se reviso el proceso en los computadores del Tribunal Adminnitrativo de </t>
    </r>
    <r>
      <rPr>
        <b/>
        <sz val="9"/>
        <color theme="1"/>
        <rFont val="Calibri"/>
        <family val="2"/>
        <scheme val="minor"/>
      </rPr>
      <t>N</t>
    </r>
    <r>
      <rPr>
        <sz val="9"/>
        <color theme="1"/>
        <rFont val="Calibri"/>
        <family val="2"/>
        <scheme val="minor"/>
      </rPr>
      <t>ariño, el proceso continua en el despacho del magistrado para resolver recurso de apelacion se encuentra desde el 03-09-13.</t>
    </r>
  </si>
  <si>
    <t>03-06-2014; Se reviso el proceso en los computadores del tribunal Adminnitrativo de Nariño, el proceso continua en el despacho del magistrado para resolver recurso de apelacion se encuentra desde el 03-09-13.</t>
  </si>
  <si>
    <t>El proceso se encuentra en el Tribunal Administrativo de Nariño para resolver recurso de apelacion  contra sentencia de primera instancia, se condeno al Departamento del Ptyo.</t>
  </si>
  <si>
    <t>09-05-2014; Se reviso elproceso en los computadores del Tribunal Administrativo de Nariño, el proceso pasa al despacho del señor magistrado  para sentencia.</t>
  </si>
  <si>
    <t>Pendiente radicacion de solicitud de terminacion del proceso por pago total de la obligacion.</t>
  </si>
  <si>
    <t>09-04-2014; Se reviso el proceso y se encuentra pendiente el cierre del periodo probatorio y se dicte auto corriendo traslado para presentar alegatos de conclusion.</t>
  </si>
  <si>
    <t>El proceso se encuentra pendiente cierre probatorio.</t>
  </si>
  <si>
    <t>03-06-2014; Se reviso el proceso y se encuentra pendiente el cierre probatorio y se dicte autoordendo correr traslado para presentar alegatos de conclusion.</t>
  </si>
  <si>
    <t>12-08-2014; Se reviso el proceso y se encuentra pendiente el cierre probatorio y se dicte autoordendo correr traslado para presentar alegatos de conclusion.</t>
  </si>
  <si>
    <t>13-08-2014;  Se presento titulo judicial para su cobro en el Banco Agrario y se encuentra en tramite la actyualizacion de la firma del secretario del juzgado.</t>
  </si>
  <si>
    <t>Pendiente cobro titulo judicial.</t>
  </si>
  <si>
    <t>04-06-2014;  Se reviso el proceso el juzgado unico adminisrativo realizo fraccionamiento del titulo, pendiente se ordene entrega de titulo judicial.</t>
  </si>
  <si>
    <t>Pendienteentrega de titulo judicial para cobro.</t>
  </si>
  <si>
    <t>El proceso se encuentra pendiente entrega de titulo judicial para cobro.</t>
  </si>
  <si>
    <t>10-04-2014;  Se reviso el proceso el juzgado unico adminisrativo realizo fraccionamiento del titulo, pendiente se ordene entrega de titulo judicial.</t>
  </si>
  <si>
    <t>22-08-2014; Se dicto auto ordenando traslado para la presentacion de alegatos de conclusion vence el 04-09-14.</t>
  </si>
  <si>
    <t>Pendiente admision de recurso de apelacion en contra de la sentencia de primera instancia.</t>
  </si>
  <si>
    <t>El proceso se encuentra Pendiente  para dmision recurso de apelacion contra sentencia de primera instancia.</t>
  </si>
  <si>
    <t>26-05-2014; La parte demandante interpone recurso de apelacion en contra de la sentencia de primera instancia.    26-06-2014; se concede el recurso de apelacion presentado en contra de la sentencia de primera instancia se remite e expediente al Tribunal Administrativo de Nariño para admision de recurso.</t>
  </si>
  <si>
    <t>11-08-2014; Se reviso el proceso se envio al Tribunal Administrativo de Nariño para resolver recurso de apelacion pendiente admision de recurso.</t>
  </si>
  <si>
    <t>07-07-2014; Se concede recurso de apelacion se remite el Tribunal Administrativo de Nariño para que admita recurso de Apelacion.</t>
  </si>
  <si>
    <t xml:space="preserve"> pendiente admision de recurso de apelacion interpuesto por la parte demandante.</t>
  </si>
  <si>
    <t>El proceso se encuentra se conceda recurso de apelacion interpuesto por la parte demandante contra sentencia de primera instancia.</t>
  </si>
  <si>
    <t>El proceso se profiere sentencia de primera instancia</t>
  </si>
  <si>
    <t xml:space="preserve"> pendiente se conceda recurso de apelacion.</t>
  </si>
  <si>
    <t>25-06-2014; El Tribunal Administrativo de Nariño admite demanda y se corre taslado de los 55 dias para contestar demanda vence el 12 de septiembre de 2014.</t>
  </si>
  <si>
    <t>El proceso se encuentra pendiente admision de la demanda.</t>
  </si>
  <si>
    <t>12-05-2014; Se realizo el proceso y se envio al Tribunal Administrativo de Nariño para resuelve recurso de apelacion contra el auto que resolvio excecpiones previas dentro de la audiencia inicial decreta la nulidad por falta de competencia, asumen la competencia y da nueva radicacion..</t>
  </si>
  <si>
    <t>17-07-2014; Se dicto sentencia de primera instancia denegando las pretensiones de la demanda pendiente trasldo para interponer recurso de apelacion vence 04-08-2014.                                                    04-08-2014 ; La parte demandante interpuso recurso de apelacion contra la sentencia de primera instancia.</t>
  </si>
  <si>
    <t>11-08-2014;  Se reviso el proceso y se encuentra en el desacho del señor juez para proferir sentencia de primera instancia.</t>
  </si>
  <si>
    <t>13-06-2014; Se realizo inspeccion  judicial ala carcel de puerto asis por parte del juez unico administrativo de Mocoa.  14-08-2014 ; se recepciono testimonio a dos investigadores de la defesnoria del Pueblo quienen realizaron el registro fotografico y visita a la carcel.</t>
  </si>
  <si>
    <t>03-07-2014;  Se realizo audiencia inicial, sepresinde de la audiencia de pruebas se corre traslado de alegatos por 10 dias vencen el 17-07-2014.             17-07-2014; se presentan alegatos de conclusion para al despacho del señor juez para sentencia de primera instancia.</t>
  </si>
  <si>
    <t>GUILLERMO MATABANCHOY</t>
  </si>
  <si>
    <t>Pendiente fijacion  Audiencia Inicial.</t>
  </si>
  <si>
    <t>12-06-14; se corre traslado para contestacion de la demanda por 30 dias para sus contestacion vence el 25-07-2014.</t>
  </si>
  <si>
    <t>25-07-14; se dio contestacion a la demanda, se corre traslado de las excepciones a la parte demandante.</t>
  </si>
  <si>
    <t>Pendiente fijacion de fecha para celebracion de audiencia inicial.</t>
  </si>
  <si>
    <t>03-07-2014;  Se realizo audiencia inicial, se fija fecha para audiencia de pruebas para el 23-07-2014.          23-07-2014; se realiza celebracion audiencia de pruebas se corre traslado por 10 dias para presentar alegatos de conclusion.                    06-08-2014; Se presentaron alegatos de conclusion.</t>
  </si>
  <si>
    <t>13-08-2014;  El juzgadofija fecha para el 03-09-2014  a las 3;30 p.m. para celebracion de audiencia inicial.</t>
  </si>
  <si>
    <t>Pendiente fijacion de fecha para Celebracion Audiencia Inicial.</t>
  </si>
  <si>
    <t>15-08-14; se dio contestaciona la demanda, se corre traslado de las excepciones.</t>
  </si>
  <si>
    <t>El proceso se encuentra pendiente remsion del proceso al Tribunal Administrativo de Nariño.</t>
  </si>
  <si>
    <t>11-08-2014; Se reviso el proceso y se encuentra pendiente recibir el expediente en el Tribunal Adminstrativo de Nariño</t>
  </si>
  <si>
    <t>11-07-2014;  Se profieresentencia de primera instancia denegando las pretensiones de la demanda.    25-07-2014 ;se ineterpone recurso de apelacion contra la sentencia proferida por el Tribunal Administrativo de Nariño.   22-08-2014 ; se concede recurso de apelaciony se remite al Honorable Consejo de Estado para admision y tramite del recurso de apelacion.</t>
  </si>
  <si>
    <t>El proceso se encuentra pendiente para continuacion de audiencia inicial.</t>
  </si>
  <si>
    <t>11-06-14; se reviso el procesoy se encuentra pendiente contestacion de la demanda vence 15-08-2014.</t>
  </si>
  <si>
    <t>El proceso se encuentra pendiente contestacion de la demanda.</t>
  </si>
  <si>
    <t>El proceso se encuentra pendiente continuacion audiencia inicial.</t>
  </si>
  <si>
    <t>El proceso se encuentra pendiente admision recurso de apelacion interpuesto contra el auto que decreto la caducidad de la accion.</t>
  </si>
  <si>
    <t>El proceso se encuentra Pendiente fijacion  Audiencia Inicial.</t>
  </si>
  <si>
    <t>Pendiente pasar al despacho para proferir sentencia de primera instancia.</t>
  </si>
  <si>
    <t>Pendiente que se resuelva recurso de apelacion</t>
  </si>
  <si>
    <t>09-05-2014; Se reviso el proceso y continua en el despacho del señor juez pendiente para emitir sentencia de primera instancia.</t>
  </si>
  <si>
    <t>12-05-2014; Se reviso el proceso en los computadores del Tribunal Adminnitrativo de Nariño, el proceso continua en el despacho del magistrado para resolver recurso de apelacion se encuentra desde el 03-09-13.</t>
  </si>
  <si>
    <t>Pendiente para que se resuelva recurso de apelacion contra sentencia de primera instancia.</t>
  </si>
  <si>
    <t>09-05-2014; Se reviso el proceso y se encuentra pendiente celebracion audiencia de pruebas para el 28-10-14  a las 3;00 p.m.</t>
  </si>
  <si>
    <t xml:space="preserve">20-05-2014; Se  realizo celebracion de audiencia pruebas se corre traslado por 10 dias para presentar alegatos de conclusion vencen 04-06-2104. </t>
  </si>
  <si>
    <t>12-05-2014; Se reviso el proceso se encuentra pendiente  celebracion de pruebas para el dia 04-06-2014 a las 3;00 p.m.</t>
  </si>
  <si>
    <t>Pendiente fijacion Audiencia Inicial.</t>
  </si>
  <si>
    <t>´´´ç´´´´´´´´´´´´´´´´´´´´´´´´´´´´´´´´´´´´´´´´´´´´´´´´´´´´´´´´´´´´´´´´´´´´´´´´´´´´´´´´´´´´´´´´´´´´´´´´´´´´´´´´´´´´´´´´´´´´´´´´´´´´´´´´´´´´´´´´´´´´´´´´´´´´´´´´´´´´´´´´´´´´´´´´´´´´´´´´´´´´´´´´´´´´´´´´´´´´´´´´´´´´´´´´´´´´´´´´´´´´´´´´´´´´´´´´´´´´´´´´´´´´´´´´´´´´´´´´´´´´´´´´´´´´´´´´´´´´´´´´´´´´´´´´´´´´´´´´´´´´´´´´´´´´´´´´´´´´´´´´´´´´´´´´´´´´´´´´´´´´´´´´´´´´´´´´´´´´´´´´´´´´´´´´´´´´´´´´´´´´´´´´´´´´´´´´´´´´´´´´´´´´´´´´´´´´´´´´´´´´´´´´´´´´´´´´´´´´´´´´´´´´´´´´´´´´´´´´´´´´´´´´´´´´´´´´´´´´´´´´´´´´´´´´´´´´´´´´´´´´´´´´´´</t>
  </si>
  <si>
    <t>Pendiente remision de proceso al Tribunal Administrativo de Nariño, par resolver recurso de apelacion.</t>
  </si>
  <si>
    <t>16-01-2014; Se reviso el proceso y continua pendiente para celebracion de audiencia de conciliacion y primera de tramite para el 10 de Marzo de 2014 a las 4;00  p.m.</t>
  </si>
  <si>
    <t>10-02-2014; Se reviso el proceso se encuentra pendiente celebracion de audiencia de conciliacion y primera de tramite para el 10 de Marzo de 2014 a las 4;00  p.m.</t>
  </si>
  <si>
    <t>Pendiente en espera para Celebracion de  Audiencia de conciliación y primera de trámite para el  10 de Marzo de 2014 a las 4:00 p.m.</t>
  </si>
  <si>
    <t>El proceso se  encuentra pendiente en el Tribunal Superior de Distrito Judicial para que se surta la apelacion presentada por el demandante, en primera instancia se absolvio al Departamento del Putumayo.</t>
  </si>
  <si>
    <t>Pendiente resolver recurso de apelacion por parte de Tribunal Superior de Distrito Judicial</t>
  </si>
  <si>
    <t>El proceso se  encuentra pendiente en el Tribunal Superior de Distrito Judicial para que se surta Recurso de apelacion, en primera instancia se absolvio al Departamento del Putumayo.</t>
  </si>
  <si>
    <t>El proceso se  encuentra pendiente en el Tribunal Superior de Distrito Judicial para que se surta Recurso de Apelacion, en primera instancia se absolvio al Departamento del Putumayo.</t>
  </si>
  <si>
    <t>Pendiente resolver Recurso de apelacion por parte de Tribunal Superior de Distrito Judicial</t>
  </si>
  <si>
    <t>El proceso se  encuentra pendiente en el Tribunal Superior de Distrito Judicial para que se surta el Recurso de Apelcion, en primera instancia se absolvio al Departamento del Putumayo.</t>
  </si>
  <si>
    <t>El proceso se  encuentra pendiente en el Tribunal Superior de Distrito Judicial para que se surta Recurso de Apelacion, en primera instancia se condeno al Departamento del Putumayo.</t>
  </si>
  <si>
    <t>14-02-2014; se reviso el proceso  y el Tribunal Superior de Distrito Judicial de Mocoa dicto sentencia de segunda instancia confirmando la sentencia de priemra instancia se condena al Departamento del putumayo.</t>
  </si>
  <si>
    <t>Se Termina el Proceso se absuelve  al Departamento del Putumayo.</t>
  </si>
  <si>
    <t>Se Termina el Proceso se absuelve al Departamento del Putumayo.</t>
  </si>
  <si>
    <t>Pendiente resolver grado de consulta por parte de Tribunal Superior de Distrito Judicial</t>
  </si>
  <si>
    <t xml:space="preserve"> </t>
  </si>
  <si>
    <t>02-09-2014; Se reviso el proceso,  y en este mes no tuvo movimiento alguno, se encunetran pendiente algunas pruebas de  la parte demandante.</t>
  </si>
  <si>
    <t>04-09-2014; Se reviso el proceso, se encuentra pendiente la practica de algunas pruebas solicitadas por el demandante.</t>
  </si>
  <si>
    <t>Pendiente cierre de periodo probatorio y traslado para presentar alegatos de Conclusion.</t>
  </si>
  <si>
    <t>21-08-2014; Se interpuso recurso de apelacion contra la sentencia de primera instancia.                                         12-09-014; se concede recurso de apelacion y se remite al Tribunal Administrativo de Nariño con el fin que se admita y surta la segunda instancia.</t>
  </si>
  <si>
    <t>El proceso se encuentra  pendiente para resolver recurso de apelacion contra la sentencia de primera instancia.</t>
  </si>
  <si>
    <t>11-09-2014;El proceso se encuentra pendiente para resolver terminacion del proceso por pago total de la obligacion dicha solicitud se radico en el mes de junio/14 con los soportes  respectivos.</t>
  </si>
  <si>
    <t>03-09-2014;El proceso se encuentra pendiente para resolver terminacion del proceso por pago total de la obligacion dicha solicitud se radico en el mes de junio/14 con los soportes  respectivos.</t>
  </si>
  <si>
    <t>04-09-2014; Se reviso el proceso y en este mes no tuvo movimiento se encuentra en periodo probatorio.</t>
  </si>
  <si>
    <t>03-09-2014; Se reviso el proceso se fija fecha  para audiencia de pacto de cumplimiento para el 28 de octubre de 2014 a las 10;00 A.M..</t>
  </si>
  <si>
    <t>04-09-2014; Se reviso el proceso, se  recepciona los despachos comisorios entra al despacho.</t>
  </si>
  <si>
    <t>Pendiente  cierre al periodo probatorio , se dice auto corriendo traslado para alegatos de conclusion.</t>
  </si>
  <si>
    <t>25-09-14 SE CELBRO AUDIENCIA INICIAL, SE FIJA FECHA ARA EL 06-11-2014 AUDIENCIADE PRUEBAS A LAS 3 P.M.</t>
  </si>
  <si>
    <t>23-09-2014; se realiza audiencia Inicial y se fija fecha para audiencia de pruebas para el dia 30-10-2014 a las 9:00 a.m.</t>
  </si>
  <si>
    <t>Juzgado Adminstrativo Descongestion de Mocoa -sistema oral</t>
  </si>
  <si>
    <t>16-09-2014; Se se dicta auto obedecimiento del superior se confirma sentencia de primera instancia se absuelve al departamento del Putumayo.</t>
  </si>
  <si>
    <t>Se Termina proceso se absuelve al Departamento del putumayo.</t>
  </si>
  <si>
    <t>Pendiente sentencia de primra instancia.</t>
  </si>
  <si>
    <t>Se encuentra pendiente para sentencia de primera instancia.</t>
  </si>
  <si>
    <t>08-09-2014; Se reviso el proceso y continua  pendiente la fijacion de audiencia de conciliacion y concecion de recurso de apelacion contra la sentencia de primera instancia.</t>
  </si>
  <si>
    <t>Pendiente concecion del recurso de apelacion contra la sentencia de primera instancia.</t>
  </si>
  <si>
    <t>03-09-2014; Se dio contestacion ala demanda , se corrio traslado de la excepciones.</t>
  </si>
  <si>
    <t>Pendiente decreto de pruebas.</t>
  </si>
  <si>
    <t>04-09-2014; Se reviso el proceso en los computadores del tribunal Adminnitrativo de nariño y continua en el despacho del magistrado para resolver recurso de apelacion.</t>
  </si>
  <si>
    <t>05-09-2014; Se reviso el proceso, se encuentra  en el despacho del señor juez pendiente para proferir sentencia de primera instancia.</t>
  </si>
  <si>
    <t xml:space="preserve">El proceso se encuentra pendiente para resolver  recurso de apelacion  en el Tribunal Administrativo de Nariño. </t>
  </si>
  <si>
    <t>03-09-2014; Se reviso el proceso y se admitio recurso de apelacion se encuentra en el despacho de Magistrado.</t>
  </si>
  <si>
    <t>04-09-2014; Se reviso el proceso, el despacho fijo fecha para celebracion de audiencia de conciliacion para el 02-10-2014 a las 10;00 a.m.</t>
  </si>
  <si>
    <t>El proceso se encuentra pendiente  la terminacion del proceso por pago total de la obligacion.</t>
  </si>
  <si>
    <t>04-09-2014; Se  reviso el proceso se encuentra en el despacho del señor juez para resolver peticion de terminacion del proceso por pago total de la obligacion.</t>
  </si>
  <si>
    <t>Pendiente l terminacion del proceso por pago total de la obligacion.</t>
  </si>
  <si>
    <t>08-09-2014; se reviso el proceso se encuentra en el despacho del Magistrado para resolver recurso de apelacion.</t>
  </si>
  <si>
    <t>09-09-2014; Se reviso el proceso y se envia el expediente por descogestion al magistrado Santacruz Miranda del Tribunal Administrativo de Nariño.</t>
  </si>
  <si>
    <t>10-09-2014; Se  encuentra pendiente  la certificacion a tesoreria de pago de la presente demanda con e fin de solicitar la terminacion del proceso.</t>
  </si>
  <si>
    <t>El proceso se encuentra pendiente para qu se corra traslado para presentar alegatos de conclusion.</t>
  </si>
  <si>
    <t>11-09-2014; Se reviso el proceso se encuentra pendiente para qu se corra traslado para presentar alegatos de conclusion.</t>
  </si>
  <si>
    <t>12-09-2014;  Se realizo entrega y cobro del titulo judicial y se entrega a tesoreria.</t>
  </si>
  <si>
    <t>04-09-2014; Se reviso el proceso en los computadores del Tribunal Administrativo de Nariño y el proceso continua en el despacho del magistrado para dictar sentencia de segunda instancia.</t>
  </si>
  <si>
    <t>04-09-2014; Se reviso el proceso en los computadores del Tribunal Adminnitrativo de Nariño y el proceso continua en el despacho del magistrado para resolver recurso de apelacion.</t>
  </si>
  <si>
    <t>05-09-2014;Se reviso el proceso en los computadores del Tribunal Adminnitrativo de Nariño y el proceso continua en el despacho del magistrado para resolver recurso de apelacion.</t>
  </si>
  <si>
    <t xml:space="preserve">08-09-2014; se ordena la entrega  del proceso a la oficina judicial de pasto para que efectue el  reparto.  17-09-2014; El proceso fue asignado al Magistrado de descogesntio Dr. Mario Antonio Muñoz magistrado de descongestion del sistema escritural. </t>
  </si>
  <si>
    <t>Pendiente  terminacion del proceso por pago total de la obligacion.</t>
  </si>
  <si>
    <t>05-09-2014; Se reviso el proceso en los computadores del Tribunal Adminnitrativo de Nariño, el proceso continua en el despacho del magistrado para resolver recurso de apelacion.</t>
  </si>
  <si>
    <t>Pendiente que cierre periodo probatorio  y se dice auto corriendo traslado para presentacion  alegatos de conclusion.</t>
  </si>
  <si>
    <t>Se termina el proceso por pago total de la obligacion y devolucion de remanente.</t>
  </si>
  <si>
    <t>03-09-2014; Se reviso el proceso y se encuentra pendiente el cierre del periodo probatorio.</t>
  </si>
  <si>
    <t>se presentaron alegatos de conclusion.</t>
  </si>
  <si>
    <t>04-09-2014; Se reviso el proceso y pasa al despacho del señor juez para dictar sentencia de primera instancia.</t>
  </si>
  <si>
    <t>05-09-2014; Se presentaron alegatos de conclusion y se encuentra en el despacho para proferir sentencia de primera instancia.</t>
  </si>
  <si>
    <t>El proceso se encuentra Pendiente  para resolver recurso de apelacion contra sentencia de primera instancia.</t>
  </si>
  <si>
    <t>Pendiente traslado de alegatos de segunda instancia.</t>
  </si>
  <si>
    <t>08-09-2014; Se reviso el  proceso, se encuentra pendiente celebracion audiencia de pruebas para el 28-10-14  a las 3;00 p.m.</t>
  </si>
  <si>
    <t>05-09-2014; Se reviso el proceso, pasa al despacho del señor M.P. Oscar Silvio Daza Narvaez.</t>
  </si>
  <si>
    <t>Juzgado Unico Adminstrativo de Mocoa- Oscar Silvio Daza Narvaez.</t>
  </si>
  <si>
    <t>09-09-2014; Se reviso el proceso se admite reurso de apelacion por parte del Tribunal Administrativo de Nariño. M.p. Paulo Leon España.</t>
  </si>
  <si>
    <t>Juzgado Unico Adminstrativo de Mocoa -  M.p. Paulo Leon España.</t>
  </si>
  <si>
    <t xml:space="preserve"> pendiente traslado alegatos de segunda instancia.</t>
  </si>
  <si>
    <t>El proceso se encuentra pendiente para admision de recurso de apelacion.</t>
  </si>
  <si>
    <t xml:space="preserve">10-09-2014; Se reviso el proceso se encuentra pendiente para proferir sentencia de primera instancia. </t>
  </si>
  <si>
    <t>El proceso se encuentra pendiente sentencia de primera instancia.</t>
  </si>
  <si>
    <t>12-09-2014; Se presento contestacion de la demanda.</t>
  </si>
  <si>
    <t>Pendiente se corra traslado de las excepciones presentadas en la contestacion de la demanda.</t>
  </si>
  <si>
    <t>12-09-2014; Se reviso el proceso y se encuentra en el despacho del señor juez pendiente para proferir sentencia de primera instancia.</t>
  </si>
  <si>
    <t>El proceso se encuentra pendiente para que se conceda recurso de apelacion contra la sentencia de primera instancia.</t>
  </si>
  <si>
    <t>26-08-2014; El juzgado concedio recurso de apelacion y remie el expediene al Tribunal Adminstrativo de Nariño, para que se admitan los recurso.</t>
  </si>
  <si>
    <t>Pendiente admision de recurso de apelacion por parte del Tribunal Administrativo de Nariño.</t>
  </si>
  <si>
    <t>08-09-2014;  Se reviso el proceso y se encuentra en el despacho del señor juez para proferir sentencia de primera instancia.</t>
  </si>
  <si>
    <t>Juzgado Unico Adminstrativo de Mocoa - Oscar Silvio Daza Narvaez.</t>
  </si>
  <si>
    <t>El proceso pendiente para ordenar traslado para alegatos de conclusion.</t>
  </si>
  <si>
    <t>09-09-2014; Se realizo el proceso y se encuentra en el despacho del señor magistrado para dar cumplimiento al comisorio ordenado.</t>
  </si>
  <si>
    <t>Pendiente  traslado de alegato de conclusion.</t>
  </si>
  <si>
    <t>10-09-2014;  Se reviso el proceso y se encuentra en el despacho del señor juez  pendiente para proferir sentencia de primera instancia.</t>
  </si>
  <si>
    <t>12-09-2014;  Se reviso el proceso, el depacho judicial reconce personeria juridica ala dra Alejandra Hernandez y fija fecha para el 30-09-2014 a las 9;00 a.m</t>
  </si>
  <si>
    <t>Se entrega proceso a la dra Alejandra Hernandez.</t>
  </si>
  <si>
    <t>11-09-2014;  Se reviso el proceso,  se encuentra pendiente  fijacion de fecha y hora para celebracion de audiencia inicial establecida en el articulo 180 del C.P.C.A.</t>
  </si>
  <si>
    <t>12-09-2014;  Se reviso el proceso,  se encuentra pendiente  fijacion de fecha y hora para celebracion de audiencia inicial establecida en el articulo 180 del C.P.C.A.</t>
  </si>
  <si>
    <t>08-09-2014;  Se reviso el proceso,  se encuentra en el despacho del señor juez pendiente para proferir sentencia de primera instancia.</t>
  </si>
  <si>
    <t>09-09-2014;  Se reviso el proceso,  se encuentra en el despacho del señor juez pendiente para proferir sentencia de primera instancia.</t>
  </si>
  <si>
    <t>10-09-2014;  Se revisa el proceso, se encuentra pendiente celebracion de Audiencia Inicila para el 23-09-14 a las 9;00 a.m.</t>
  </si>
  <si>
    <t>11-09-2014;  Se reviso el proceso,  el depacho judicial no ha fijado fecha y hora para celebracion de audiencia inicial establecida en el articulo 180 del C.P.C.A.</t>
  </si>
  <si>
    <t>22-09-2014; sedicta auto reconociendo perosneria juridca dr pardo y se tiene por no contestada al Hospital de Orito.</t>
  </si>
  <si>
    <t>12-09-2014;  Se reviso el proceso,  el depacho judicial no ha fijado fecha y hora para celebracion de audiencia inicial establecida en el articulo 180 del C.P.C.A.</t>
  </si>
  <si>
    <t>08-09-2014;  Se reviso el proceso,  el depacho judicial fija fecha  para el 08-10-2014 a las 9;00 a.m. para celebracion de audiencia inicial.</t>
  </si>
  <si>
    <t>09-09-2014;  Se reviso el proceso,  el depacho judicial no ha fijado fecha y hora para celebracion de audiencia inicial establecida en el articulo 180 del C.P.C.A.</t>
  </si>
  <si>
    <t>10-09-2014;  Se reviso el proceso,  el depacho judicial no ha fijado fecha y hora para celebracion de audiencia inicial establecida en el articulo 180 del C.P.C.A.</t>
  </si>
  <si>
    <t xml:space="preserve">14-08-2014;  Se realizo celebracion de audiencia de pruebas para el dia 27-08-2014, se corres traslado para alegatos vence 10-09-2014.                                10-09-2014; se presentan alegatos de conclusion. </t>
  </si>
  <si>
    <t>11-09-2014;  Se reviso el proceso, se encuentra pendiente celebracion audiencia inicial para el 25-09-2014 a las 9;00 a.m.</t>
  </si>
  <si>
    <t>12-09-2014;  Se reviso el proceso, se encuentra pendiente para fijar fecha y hora para celebracion de audiencia inicial establecida en el articulo 180 del C.P.C.A.</t>
  </si>
  <si>
    <t>08-09-2014;  Se reviso el proceso, se encuentra pendiente para fijar fecha y hora para celebracion de audiencia inicial establecida en el articulo 180 del C.P.C.A.</t>
  </si>
  <si>
    <t>09-09-2014;  Se reviso el proceso, se encuentra pendiente para fijar fecha y hora para celebracion de audiencia inicial establecida en el articulo 180 del C.P.C.A.</t>
  </si>
  <si>
    <t>10-09-2014;  Se reviso el proceso, se encuentra pendiente para fijar fecha y hora para celebracion de audiencia inicial establecida en el articulo 180 del C.P.C.A.</t>
  </si>
  <si>
    <t>11-09-2014;  Se reviso el proceso, se encuentra pendiente para fijar fecha y hora para celebracion de audiencia inicial establecida en el articulo 180 del C.P.C.A.</t>
  </si>
  <si>
    <t>01-09-14; se reviso el proceso se encuentra pendiente para fijacion de audiencia incial establecida en el art 180 del CPACA.</t>
  </si>
  <si>
    <t>02-09-14; se reviso el proceso se encuentra pendiente para fijacion de audiencia incial establecida en el art 180 del CPACA.</t>
  </si>
  <si>
    <t>03-09-14; se reviso el proceso se encuentra pendiente para fijacion de audiencia incial establecida en el art 180 del CPACA.</t>
  </si>
  <si>
    <t>04-09-14; se reviso el proceso se encuentra pendiente para fijacion de audiencia incial establecida en el art 180 del CPACA.</t>
  </si>
  <si>
    <t>05-09-14; se reviso el proceso se encuentra pendiente ara fijacion de audiencia incial establecida en el art 180 del CPACA.</t>
  </si>
  <si>
    <t>08-09-14; se reviso el proceso se encuentra pendiente ara fijacion de audiencia incial establecida en el art 180 del CPACA.</t>
  </si>
  <si>
    <t>21-08-14; se reviso el proceso se encontraba pendiente celebracion de audiencia inicial para el dia 21 agosto de 2014 a las 9;00 a.m., caprecom solicito aplzamiento y se fija nueva fecha para el dia 25-09-2014 a las 11;00 a.m.</t>
  </si>
  <si>
    <t>se celebra audiencia el 25-09-2014 a las 11;00 a.m. y se fija fecha para el 5 de febrero de 2015 a las 3; 00 p.m.</t>
  </si>
  <si>
    <t>05-09-2014; Se reviso el proceso y se encuentra pendiente recibir el expediente en el Tribunal Adminstrativo de Nariño</t>
  </si>
  <si>
    <t>El proceso se encuentra pendiente resolver recurso de apelacion contra la sentencia emitida por el Tribunal Administrativo de Nariño.</t>
  </si>
  <si>
    <t>27-08-2014; Se reviso el proceso y remitio el expediente al  H. CONSEJO DE ESTADO, por auto del 20 de agosto de 2014, oficio Nº 1681-14.                                                11-09-2014; se recibio en el Consejo de estado el expediente.     15-09-2014; se realizo reparto y fue asignado al Magistrado DANILO ROJAS BETANCOURTH.</t>
  </si>
  <si>
    <t xml:space="preserve"> pendiente para proferir sentencia de primera instancia.</t>
  </si>
  <si>
    <t>12-09-2014; Se reviso el proceso y se encuentra pendiente para proferir sentencia de primera instancia.</t>
  </si>
  <si>
    <t>08-09-2014; Se reviso el proceso y se encuentra pendiente para proferir sentencia de primera instancia.</t>
  </si>
  <si>
    <t>01-10-2014; Se reviso el proceso, se encuentra pendiente el recaudo de algunas pruebas algunas pruebas de  la parte demandante.</t>
  </si>
  <si>
    <t>02-10-2014; Se reviso el proceso, se encuentra pendiente la practica de algunas pruebas solicitadas por el demandante.</t>
  </si>
  <si>
    <t>El proceso se encuentra para resolver recurso de apelacion ante el Tribunal Administrativo de Nariño.</t>
  </si>
  <si>
    <t>03-10-2014; Se reviso el proceso se remite el expediente al Tribunal Administrativo de Nariño para que admita el recurso de apelacion y surta su tramite.</t>
  </si>
  <si>
    <t>Pendiente admision  recurso de apelacion por parte del Tribunal Administrativo de Nariño.</t>
  </si>
  <si>
    <t xml:space="preserve">06-10-2014; se reviso el proceso y se encuentra en el despacho del señor Magistrado  Dr. Mario Antonio Muñoz para resolver recurso de apelacion interpuesto por la parte demandante. </t>
  </si>
  <si>
    <t>07-10-2014; Se reviso el proceso y hasta la fecha no se ha dictado auto ordenando la terminacion del proceso por pag total de la obligacion, se encuentra en despacho del magistrado.</t>
  </si>
  <si>
    <t>08-10-2014; Se reviso el proceso se encuentra pendiente la recepcion de unos documentos se encuentra en periodo probatorio.</t>
  </si>
  <si>
    <t>El procesose encuentra pendiente para fijar fecha para audiencia de pacto de cumplimiento.</t>
  </si>
  <si>
    <t>01-10-2014; Se reviso el proceso se encuentra pendiente celebracion de audiencia de pacto de cumplimiento para el 28 de octubre de 2014 a las 10;00 A.M..</t>
  </si>
  <si>
    <t>02-10-2014; Se reviso el proceso, se  recepciona los despachos comisorios se encenta en el despacho del señor juez para que dicte auto corriendo traslado para alegatos de conclusion.</t>
  </si>
  <si>
    <t>03-10-2014; Se reviso el proceso se fijo fecha para el 23 de octubre de 2014 a las 10:00 a.m. celebracion de  audiencia de conciliacion y concecion de recurso de apelacion contra la sentencia de primera instancia.</t>
  </si>
  <si>
    <t>El proceso se encuentra pendiente para conceder recurso de apelacion.</t>
  </si>
  <si>
    <t>03-10-2014; Se reviso el proceso y se encuentra pendiente se dicte auto decretando pruebas.</t>
  </si>
  <si>
    <t>03-10-2014; Se reviso el proceso, se encuentra  en el despacho del señor juez pendiente para proferir sentencia de primera instancia.</t>
  </si>
  <si>
    <t>04-10-2014; Se reviso el proceso  se encuentra en el despacho del señor Magistrado para resolver recurso de apelacion.</t>
  </si>
  <si>
    <t>Pendiente resolver recurso de apelacion en el Tribunal Administrativo de Nariño.</t>
  </si>
  <si>
    <t xml:space="preserve">El proceso se pendiente para resolver recurso de Apelacion en el Tribunal Administrativo de Nariño. </t>
  </si>
  <si>
    <t>06-10-2014; Se reviso el proceso en los computadores del Tribunal Adminnitrativo de Nariño,seencuentra en turno en el despacho del magistrado para resolver recurso de apelacion.</t>
  </si>
  <si>
    <t>02-10-2014; Se celebro audiencia de conciliacion se deClaro fracasada y se concedio recurso de apelacion en el efecto suspensivo, se envia el expediente al Tribunal Administrativo de Nariño para reparto.</t>
  </si>
  <si>
    <t>06-10-2014; Se  reviso el proceso se encuentra en el despacho del señor juez para resolver peticion de terminacion del proceso por pago total de la obligacion.</t>
  </si>
  <si>
    <t>06-10-2014; Se reviso el proceso en los computadores del Tribunal Adminnitrativo de Nariño, el proceso continua en el despacho del magistrado para resolver recurso de apelacion.</t>
  </si>
  <si>
    <t>06-10-2014; se reviso el proceso se encuentra en el despacho del Magistrado para resolver recurso de apelacion.</t>
  </si>
  <si>
    <t>06-10-2014; Se reviso el proceso y se envia el expediente por descogestion al magistrado Santacruz Miranda del Tribunal Administrativo de Nariño.</t>
  </si>
  <si>
    <t>03-10-2014; Se  encuentra pendiente  la certificacion a tesoreria de pago de la presente demanda con e fin de solicitar la terminacion del proceso.</t>
  </si>
  <si>
    <t>07-10-2014; Se reviso el proceso se encuentra pendiente para qu se corra traslado para presentar alegatos de conclusion.</t>
  </si>
  <si>
    <t>06-10-2014; Se se dicta auto obedecimiento del superior se confirma sentencia de primera instancia se absuelve al departamento del Putumayo.</t>
  </si>
  <si>
    <t>07-10-2014; Se reviso el proceso y se encuentra pendiente el cierre del periodo probatorio.</t>
  </si>
  <si>
    <t>06-10-2014; Se reviso el proceso en los computadores del Tribunal Administrativo de Nariño y el proceso continua en el despacho del magistrado para dictar sentencia de segunda instancia.</t>
  </si>
  <si>
    <t>06-10-2014; Se reviso el proceso en los computadores del Tribunal Adminnitrativo de Nariño y el proceso continua en el despacho del magistrado para resolver recurso de apelacion.</t>
  </si>
  <si>
    <t>06-10-2014;Se reviso el proceso en los computadores del Tribunal Adminnitrativo de Nariño y el proceso continua en el despacho del magistrado para resolver recurso de apelacion.</t>
  </si>
  <si>
    <t>06-10-2014; Se reviso el proceso y pasa al despacho del señor juez para dictar sentencia de primera instancia.</t>
  </si>
  <si>
    <t>07-10-2014; Se reviso el proceso y se encuentra en el despacho para proferir sentencia de primera instancia.</t>
  </si>
  <si>
    <t>06-10-2014; Se reviso el proceso, se encuentra en el despacho del señor Magistrado para traslado de alegatos de segunda instancia.</t>
  </si>
  <si>
    <t>08-10-2014; Se reviso el  proceso, se encuentra pendiente celebracion audiencia de pruebas para el 28-10-14  a las 3;00 p.m.</t>
  </si>
  <si>
    <t>09-10-2014; Se reviso el proceso se encuentra pendiente para correr traslado para legatos de segunda insgancia.</t>
  </si>
  <si>
    <t xml:space="preserve">06-10-2014; Se reviso el proceso se encuentra pendiente para proferir sentencia de primera instancia. </t>
  </si>
  <si>
    <t>06-10-2014; Se reviso el proceso, se corrio traslado de excepciones pendiente fijacion de audiencia inicial.</t>
  </si>
  <si>
    <t>07-10-2014; Se reviso el proceso y se encuentra en el despacho del señor juez pendiente para proferir sentencia de primera instancia.</t>
  </si>
  <si>
    <t>09-10-2014; Se reviso el proceso y se encuentra en el despacho del señor juez pendiente para proferir sentencia de primera instancia.</t>
  </si>
  <si>
    <t>08-10-2014; El Tribunal Adminstrativo de Nariño,  admite recursode apelacion contra sentencia de primera instanci y corre traslado para alegatos.</t>
  </si>
  <si>
    <t>El proceso se encuentra pendiente para que se admita  recurso de apelacion contra la sentencia de primera instancia.</t>
  </si>
  <si>
    <t>Pendiente resolver recurso de apelacion por parte del Tribunal Administrativo de Nariño.</t>
  </si>
  <si>
    <t>08-10-2014; Se reviso el proceso y se encuentra en el Tribunal Adminstrativo de Nariño, para que se admitan los recurso de apelacion contra sentencia de primera instancia.</t>
  </si>
  <si>
    <t xml:space="preserve">06-10-2014; El Tribunal Adminstrativo de Nariño,  admite recursode apelacion contra sentencia de primera instanci y corre traslado para alegatos. MP. Oscar Silvio Daza.
</t>
  </si>
  <si>
    <t>03-10-2014; El Tribunal Adminstrativo de Nariño,  admite recursode apelacion contra sentencia de primera instancia y corre traslado para alegatos. MP. Oscra Silvio Daza.</t>
  </si>
  <si>
    <t>08-10-2014; El Tribunal Adminstrativo de Nariño,  admite recursode apelacion contra sentencia de primera instancia y corre traslado para alegatos. MP. Oscar Silvio Daza.</t>
  </si>
  <si>
    <t xml:space="preserve">01-12-2014; El Tribunal Adminstrativo de Nariño,  admite recursode apelacion contra sentencia de primera instancia y corre traslado para alegatos.
</t>
  </si>
  <si>
    <t>08-10-2014; Se reviso el proceso y se encuentra pendiente  Tribunal Adminstrativo de Nariño, para que se admitan los recurso de apelacion contra sentencia de primera instancia.</t>
  </si>
  <si>
    <t>08-10-2014; El Tribunal Adminstrativo de Nariño,  admite recursode apelacion contra sentencia de primera instanci y corre traslado para alegatos MP Oscar Silvio Daza.</t>
  </si>
  <si>
    <t>08-10-2014; El Tribunal Adminstrativo de Nariño,  admite recursode apelacion contra sentencia de primera instanci y corre traslado para alegatos, MP. Paulo Leon España.</t>
  </si>
  <si>
    <t>08-10-2014; El Tribunal Adminstrativo de Nariño,  admite recursode apelacion contra sentencia de primera instancia y corre traslado para alegatos, MP. Oscar Silvio Daza.</t>
  </si>
  <si>
    <t>06-10-2014; El Tribunal Adminstrativo de Nariño,  admite recursode apelacion contra sentencia de primera instancia y corre traslado para alegatos. MP. Oscar Silvio Daza.</t>
  </si>
  <si>
    <t>03-10-2014; El Tribunal Adminstrativo de Nariño,  admite recursode apelacion contra sentencia de primera instancia y corre traslado para alegatos. MP: Albaro Calvachy Montenegro.</t>
  </si>
  <si>
    <t xml:space="preserve">03-10-2014; El Tribunal Adminstrativo de Nariño,  admite recursode apelacion contra sentencia de primera instancia y corre traslado para alegatos. MP. Alvaro Cavachy Montenegro.
</t>
  </si>
  <si>
    <t>08-10-2014; Se reviso el proceso y se encuentra pendiente  Tribunal Adminstrativo de Nariño, para que se admitan recurso de apelacion contra sentencia de primera instancia.</t>
  </si>
  <si>
    <t>08-10-2014; El Tribunal Adminstrativo de Nariño,  admite recursode apelacion contra sentencia de primera instanci y corre traslado para alegatos. MP. Oscar Silvio Daza.</t>
  </si>
  <si>
    <t>01-12-2014; El Tribunal Adminstrativo de Nariño,  admite recursode apelacion contra sentencia de primera instanci y corre traslado para alegatos.</t>
  </si>
  <si>
    <t>06-10-2014; El Tribunal Adminstrativo de Nariño,  admite recursode apelacion contra sentencia de primera instanci y corre traslado para alegatos.MP.OscarSilvio Daza.</t>
  </si>
  <si>
    <t>08-10-2014; El Tribunal Adminstrativo de Nariño,  admite recursode apelacion contra sentencia de primera instancia y corre traslado para alegatos .MP.Oscar Silvio Daza.</t>
  </si>
  <si>
    <t xml:space="preserve">28-11-2014; El Tribunal Adminstrativo de Nariño,  admite recursode apelacion contra sentencia de primera instanci y corre traslado para alegatos. MP. Patricia </t>
  </si>
  <si>
    <t>03-10-2014; El Tribunal Adminstrativo de Nariño,  admite recursode apelacion contra sentencia de primera instancia y corre traslado para alegatos. MP Oscar Silvio Daza.</t>
  </si>
  <si>
    <t>01-10-2014;  Se reviso el proceso y conntinua  en el despacho del señor juez para proferir sentencia de primera instancia.</t>
  </si>
  <si>
    <t>08-10-2014; Se reviso el proceso y se encuentra pendiente cierre de periodo probatorio y traslado para presentara alegatos de conclcusion.</t>
  </si>
  <si>
    <t>01-10-2014;  Se reviso el proceso y continua pendiente  en el despacho del señor juez  pendiente para proferir sentencia de primera instancia.</t>
  </si>
  <si>
    <t>01-10-2014;  Se reviso el proceso,  se encuentra pendiente  fijacion de fecha y hora para celebracion de audiencia inicial establecida en el articulo 180 del C.P.C.A.</t>
  </si>
  <si>
    <t>19-09-2014;  Se realizo audiencia inicial  en dichaaudiencia se ordena vincular a INVIAS y se abstiene de fijar fecha para audiencia de pruebas.</t>
  </si>
  <si>
    <t>Pendiente vinculacon de INVIAS.</t>
  </si>
  <si>
    <t>23-09-2014;  Se realizo audiencia inicial y se fija fecha para audiencia de pruebas para el 30-10-2014 a las 9;00 a.m.</t>
  </si>
  <si>
    <t>Pendiente fijacion de fecha para Celebracion Audiencia pruebas.</t>
  </si>
  <si>
    <t>01-10-2014;  Se reviso el proceso,  el depacho judicial no ha fijado fecha y hora para celebracion de audiencia inicial establecida en el articulo 180 del C.P.C.A.</t>
  </si>
  <si>
    <t>22-09-2014;  Se reviso el proceso,se dicta auto reconociendo personeria al suscrito y se da por no conestada la demanda por parte del Hopsital de Orito, Pendiente fijacion de fecha para audiencia inicial establecida en el articulo 180 del C.P.C.A.</t>
  </si>
  <si>
    <t>08-10-2014;  Se realizo audiencia inicial, se presinde a audiencia de pruebas y se corres traslado en la misma audiencia para presentar alegatos de conclusion y se dicta sentido de fallo absolutoiro en favor del departamento del Putumayo.</t>
  </si>
  <si>
    <t>Pendiente notificacion sentencia de primera instancia.</t>
  </si>
  <si>
    <t>09-10-2014;  Se reviso el proceso,  se encuentra pendiente fijacion de fecha y hora para celebracion de audiencia inicial establecida en el articulo 180 del C.P.C.A.</t>
  </si>
  <si>
    <t>25-09-2014;  Se realizo audiencia inicial y se fija fecha para audiencia de pruebas para el 06-11-2014, a las 3 pm. donde se recepcionara lagunos testimonios</t>
  </si>
  <si>
    <t>01-10-2014 El proceso se encuentra pendiente para que se admita  recurso de apelacion contra la sentencia de primera instancia en el consejo de Estado.</t>
  </si>
  <si>
    <t>10-11-2014; Se reviso el proceso se remite el expediente al Tribunal Administrativo de Nariño para que admita el recurso de apelacion y surta su tramite, en este mes no tuvo movimiento por el paro judicial.</t>
  </si>
  <si>
    <t>10-11-2014; Se reviso el proceso, se encuentra pendiente la practica de algunas pruebas solicitadas por el demandante, en este mes no tuvo movimiento por el paro judicial.</t>
  </si>
  <si>
    <t>10-11-2014; el proceso, se encuentra pendiente el recaudo de algunas pruebas algunas pruebas de  la parte demandante,  en este mes no tuvo movimiento por el paro judicial.</t>
  </si>
  <si>
    <t>10-11-2014; El proceso se encuentra pendiente para terminacion del proceso por pago total de la obligacion, se encuentra en despacho del magistrado,en este mes no tuvo movimiento por el paro judicial.</t>
  </si>
  <si>
    <t>10-11-2014;  el proceso se encuentra en el despacho del señor Magistrado  Dr. Mario Antonio Muñoz para resolver recurso de apelacion interpuesto por la parte demandante, en este mes no tuvo movimiento por el paro judicial.</t>
  </si>
  <si>
    <t>10-11-2014;  El proceso se encuentra pendiente la recepcion de unos documentos se encuentra en periodo probatorio, en este mes no tuvo movimiento por el paro judicial.</t>
  </si>
  <si>
    <t>10-11-2014; El proceso se encuentra pendiente celebracion de audiencia de pacto de cumplimiento se tenia progrmada fecha para el 28 de octubre de 2014 a las 10;00 A.M. no se pudo realizar por el paro judicial.</t>
  </si>
  <si>
    <t>10-11-2014; El proceso, se  encuentra en el despacho del señor juez para que dicte auto corriendo traslado para alegatos de conclusion, en este mes no tuvo movimiento por el paro judicial.</t>
  </si>
  <si>
    <t>$1'270.974.218</t>
  </si>
  <si>
    <t>Solicita la nulidad de un acto ficto expedido por la ESE Hopsital Jose Mara Hernandez por el no pago de prestaciones sociales y daños y perjuicios.</t>
  </si>
  <si>
    <t>LACIDES ALBERTO FIGUERO GOMEZ</t>
  </si>
  <si>
    <t>El proceso se encuentra pendiente para celebracion de audiencia Inicial.</t>
  </si>
  <si>
    <t>25-09-2014   Se realizo audiencia inicial y se fija fecha para la audiencia de pruebas para el dia 05-02-2015 a las 3 ;00 p.m. donde se recepcionara algunos testimonios.</t>
  </si>
  <si>
    <t>pendiente celebracion de audiencia inicial.</t>
  </si>
  <si>
    <t>18-12-2014; sefija audiencia inicial 22-01-2015a las 8;30 am.</t>
  </si>
  <si>
    <t>10-11-2014; El proceso se  encuentra pendiente  para celebracion de  audiencia de conciliacion y concecion de recurso de apelacion contra la sentencia de primera instancia para el 23 de octubre de 2014 a las 10:00 a.m. no se pudo realizar por el paro judicial.</t>
  </si>
  <si>
    <t>10-11-2014; El proceso se encuentra pendiente se dicte auto decretando pruebas, no tuvo movimiento en este mes por el paro judicial.</t>
  </si>
  <si>
    <t>10-11-2014; El proceso se encuentra en turno en el despacho del magistrado para resolver recurso de apelacion, en este mes no tuvo movimiento por el paro judicial.</t>
  </si>
  <si>
    <t>10-11-2014; El proceso, se encuentra  en el despacho del señor juez pendiente para proferir sentencia de primera instancia,en este mes no tuvo movimiento por el paro judicial.</t>
  </si>
  <si>
    <t>12-11-2014; El proceso  se encuentra en el despacho del señor Magistrado para resolver recurso de apelacion, en este mes no tuvo movimiento por el paro judicial.</t>
  </si>
  <si>
    <t>12-11-2014; Elproceso se encuentra en el Tribunal Administrativo de Nariño para admitir recurso de apelacion, en este mes no tuvo movimiento por el paro judicial.</t>
  </si>
  <si>
    <t>12-11-2014; El proceso se encuentra en el despacho del señor juez para resolver peticion de terminacion del proceso por pago total de la obligacion, en este mes no tuvo movimiento por el paro judicial.</t>
  </si>
  <si>
    <t>13-11-2014; El proceso se encuentra en el despacho del señor juez para resolver peticion de terminacion del proceso por pago total de la obligacion, en este mes no tuvo movimiento por el paro judicial.</t>
  </si>
  <si>
    <t>13-11-2014; El proceso se encuentra en el  Tribunal Adminnitrativo de Nariño, el proceso continua en el despacho del magistrado para resolver recurso de apelacion,en este mes no tuvo movimiento por el paro judicial.</t>
  </si>
  <si>
    <t>13-11-2014; El proceso se encuentra en el despacho del Magistrado para resolver recurso de apelacion, en este mes no tuvo movimiento por el paro judicial.</t>
  </si>
  <si>
    <t>13-11-2014; El procesose encuentra en el despacho del  magistrado Santacruz Miranda del Tribunal Administrativo de Nariño, para resolver recurso de apelacion, en este mes no tuvo movimiento por el paro judicial.</t>
  </si>
  <si>
    <t>13-11-2014; Elproceso se encuentra pendiente  la certificacion a tesoreria de pago de la presente demanda con e fin de solicitar la terminacion del proceso.</t>
  </si>
  <si>
    <t>14-11-2014; El proceso se encuentra pendiente para qu se corra traslado para presentar alegatos de conclusion, en este mes no tuvo movimiento por el paro judicial.</t>
  </si>
  <si>
    <t>14-11-2014; El proceso se encuentra pendiente el cierre del periodo probatorio, en este mes no tuvo movimiento por el paro judicial.</t>
  </si>
  <si>
    <t>14-11-2014; El proceso en encuentra en el  Tribunal Administrativo de Nariño en el despacho del magistrado para dictar sentencia de segunda instancia, en este mes no tuvo movimiento por el paro judicial.</t>
  </si>
  <si>
    <t>14-11-2014; El proceso se encuentra en e el Tribunal Adminnitrativo de Nariño,  continua en el despacho del magistrado para resolver recurso de apelacion, en este mes no tuvo movimiento por el paro judicial.</t>
  </si>
  <si>
    <t>14-11-2014; El proceso se enucentra  en el Tribunal Adminnitrativo de Nariño, continua en el despacho del magistrado para resolver recurso de apelacion, en este mes no tuvo movimiento por el paro judicial.</t>
  </si>
  <si>
    <t>14-11-2014; El proceso se encuentra en el  Tribunal Adminnitrativo de Nariño,  continua en el despacho del magistrado para resolver recurso de apelacion, en este mes no tuvo movimiento por el paro judicial.</t>
  </si>
  <si>
    <t>14-11-2014; El proceso se encuentra en el despacho del señor juez para dictar sentencia de primera instancia, en este mes no tuvo movimiento por el paro judicial.</t>
  </si>
  <si>
    <t>15-11-2014; El proceso se encuentra en el despacho para proferir sentencia de primera instancia, en este mes no tuvo movimiento por el paro judicial.</t>
  </si>
  <si>
    <t>15-11-2014; El proceso, se encuentra en el despacho del señor Magistrado para traslado de alegatos de segunda instancia, en este mes no tuvo movimiento por el paro judicial.</t>
  </si>
  <si>
    <t>15-11-2014; El  proceso, se encontraba  pendiente celebracion audiencia de pruebas para el 28-10-14  a las 3;00 p.m. no se realizo por el paro juidcial, pendiente fijacion de nueva fecha.</t>
  </si>
  <si>
    <t>15-11-2014; El proceso se encuentra pendiente para correr traslado para legatos de segunda insgancia, en este mes no tuvo movimiento por el paro judicial.</t>
  </si>
  <si>
    <t xml:space="preserve">15-11-2014; El proceso se encuentra pendiente para proferir sentencia de primera instancia, en este mes no tuvo movimiento por el paro judicial. </t>
  </si>
  <si>
    <t>15-11-2014; El proceso se encuentra pendiente para fijacion de audiencia inicial, en este mes no tuvo movimiento por el paro judicial.</t>
  </si>
  <si>
    <t>15-11-2014; El proceso se encuentra en el despacho del señor juez pendiente para proferir sentencia de primera instancia, en este mes no tuvo movimiento por el paro judicial.</t>
  </si>
  <si>
    <t>16-11-2014; El Tribunal Adminstrativo de Nariño,  admitio recurso de apelacion contra sentencia de primera instancia y corre traslado para alegatos termino que se encuentra suspendio por el paro judicial.</t>
  </si>
  <si>
    <t>16-11-2014; El proceso se encuentra en el Tribunal Adminstrativo de Nariño, para que se admitan los recurso de apelacion contra sentencia de primera instancia, en este mes no tuvo movimiento por el paro judicial.</t>
  </si>
  <si>
    <t>16-11-2014; El proceso se encuentra en el Tribunal Adminstrativo de Nariño, para que se admitan los recurso de apelacion contra sentencia de primera instancia, lo cual no se ha realizado por el paro judicial.</t>
  </si>
  <si>
    <t>06-11-2014; El proceso  continua  en el despacho del señor juez para proferir sentencia de primera instancia,  en este mes no tuvo movimiento por el paro judicial.</t>
  </si>
  <si>
    <t>06-11-2014; El proceso  se encuentra pendiente cierre de periodo probatorio y traslado para presentara alegatos de conclcusion, se encuentra pendiente por el paro juidicial.</t>
  </si>
  <si>
    <t>06-11-2014; El proceso  continua pendiente  en el despacho del señor juez  pendiente para proferir sentencia de primera instancia el cual no se ha dado por el paro judicial.</t>
  </si>
  <si>
    <t>06-11-2014; El proceso se encuentra pendiente  fijacion de fecha y hora para celebracion de audiencia inicial establecida en el articulo 180 del C.P.C.A.el cual no se ha dado por el paro judicial.</t>
  </si>
  <si>
    <t>06-11-2014;  el proceso se encuentra pendiente  vincular a INVIAS, el cual no se ha dado por el paro judicial.</t>
  </si>
  <si>
    <t>06-11-2014; El proceso continua pendiente  en el despacho del señor juez  pendiente para proferir sentencia de primera instancia, el cual no se ha dado por el paro judicial.</t>
  </si>
  <si>
    <t>06-11-2014; El proceso  continua pendiente  en el despacho del señor juez  pendiente para proferir sentencia de primera instancia,el cual no se ha dado por el paro judicial.</t>
  </si>
  <si>
    <t>06-11-2014;  El proceso se encontraba pendiente para el 30-10-2014  audiencia inicial, la cual no se realizo por el paro judicial,pendiente fijacion de nueva fecha.</t>
  </si>
  <si>
    <t>06-11-2014; El proceso se encuentra pendiente  fijacion de  fecha y hora para celebracion de audiencia inicial establecida en el articulo 180 del C.P.C.A., la cual no se ha dado por el paro judicial.</t>
  </si>
  <si>
    <t>06-11-2014;  El procso se encuentra pendiente notificacon de la sentencia de primera instancia la cal no se ha podido por el paro judicial.</t>
  </si>
  <si>
    <t xml:space="preserve">06-11-2014; El proceso se encuentra endiente para sentencia de primera instancia. </t>
  </si>
  <si>
    <t>06-11-2014; el proceso se encontraba pendiente para celebracion de audiencia de pruebas para esta fecha no se pudo realizar por el paro judicial pendiente fijacion de nueva fecha.</t>
  </si>
  <si>
    <t>Pendiente celebracion  audiencia pruebas.</t>
  </si>
  <si>
    <t xml:space="preserve"> 06-11-2014; el proceso se encuentra pendiente para celebracion de audiencia de pruebas para el dia  05-02-2015 a las 3 ;00 p.m. donde se recepcionara algunos testimonios.</t>
  </si>
  <si>
    <t>06-11-2014; El proceso  se encuentra en el Tribunal Adminstrativo de Nariño en espero de lo resuleto por el Consejo de Estado.</t>
  </si>
  <si>
    <t>06-11-2014 El proceso se encuentra pendiente para que se admita  recurso de apelacion contra la sentencia de primera instancia en el consejo de Estado.</t>
  </si>
  <si>
    <t>Pendiente admision recurso de apelacion de sentencia de  primera instancia.</t>
  </si>
  <si>
    <t>06-11-2014; El proceso  continua pendiente  en el despacho del señor juez  pendiente para proferir sentencia de primera instancia.</t>
  </si>
  <si>
    <t>09-12-2014; el proceso, se encuentra pendiente el recaudo de algunas pruebas algunas pruebas de  la parte demandante, se activan los terminos que se encontraba suspendido por el paro judicial.</t>
  </si>
  <si>
    <t>09-12-2014; El proceso, se encuentra pendiente la practica de algunas pruebas solicitadas por el demandante, se activan los terminos que se encontraba suspendido por el paro judicial.</t>
  </si>
  <si>
    <t>09-12-2014; El proceso se encuentra en el  Tribunal Administrativo de Nariño para que se admita el recurso de apelacion, se activan los terminos que se encontraba suspendido por el paro judicial.</t>
  </si>
  <si>
    <r>
      <t xml:space="preserve">INFORME MENSUAL - DEL </t>
    </r>
    <r>
      <rPr>
        <u/>
        <sz val="11"/>
        <color theme="1"/>
        <rFont val="Calibri"/>
        <family val="2"/>
        <scheme val="minor"/>
      </rPr>
      <t xml:space="preserve"> </t>
    </r>
    <r>
      <rPr>
        <b/>
        <u/>
        <sz val="11"/>
        <color theme="1"/>
        <rFont val="Calibri"/>
        <family val="2"/>
        <scheme val="minor"/>
      </rPr>
      <t>17-09-2014</t>
    </r>
    <r>
      <rPr>
        <sz val="11"/>
        <color theme="1"/>
        <rFont val="Calibri"/>
        <family val="2"/>
        <scheme val="minor"/>
      </rPr>
      <t xml:space="preserve">  AL </t>
    </r>
    <r>
      <rPr>
        <b/>
        <u/>
        <sz val="11"/>
        <color theme="1"/>
        <rFont val="Calibri"/>
        <family val="2"/>
        <scheme val="minor"/>
      </rPr>
      <t>16-10-2014</t>
    </r>
  </si>
  <si>
    <r>
      <t xml:space="preserve">INFORME MENSUAL - DEL </t>
    </r>
    <r>
      <rPr>
        <u/>
        <sz val="11"/>
        <color theme="1"/>
        <rFont val="Calibri"/>
        <family val="2"/>
        <scheme val="minor"/>
      </rPr>
      <t xml:space="preserve"> </t>
    </r>
    <r>
      <rPr>
        <b/>
        <u/>
        <sz val="11"/>
        <color theme="1"/>
        <rFont val="Calibri"/>
        <family val="2"/>
        <scheme val="minor"/>
      </rPr>
      <t>17-10-2014</t>
    </r>
    <r>
      <rPr>
        <sz val="11"/>
        <color theme="1"/>
        <rFont val="Calibri"/>
        <family val="2"/>
        <scheme val="minor"/>
      </rPr>
      <t xml:space="preserve">  AL </t>
    </r>
    <r>
      <rPr>
        <b/>
        <u/>
        <sz val="11"/>
        <color theme="1"/>
        <rFont val="Calibri"/>
        <family val="2"/>
        <scheme val="minor"/>
      </rPr>
      <t>16-11-2014</t>
    </r>
  </si>
  <si>
    <r>
      <t xml:space="preserve">INFORME MENSUAL - DEL </t>
    </r>
    <r>
      <rPr>
        <u/>
        <sz val="11"/>
        <color theme="1"/>
        <rFont val="Calibri"/>
        <family val="2"/>
        <scheme val="minor"/>
      </rPr>
      <t xml:space="preserve"> </t>
    </r>
    <r>
      <rPr>
        <b/>
        <u/>
        <sz val="11"/>
        <color theme="1"/>
        <rFont val="Calibri"/>
        <family val="2"/>
        <scheme val="minor"/>
      </rPr>
      <t>17-11-2014</t>
    </r>
    <r>
      <rPr>
        <sz val="11"/>
        <color theme="1"/>
        <rFont val="Calibri"/>
        <family val="2"/>
        <scheme val="minor"/>
      </rPr>
      <t xml:space="preserve">  AL </t>
    </r>
    <r>
      <rPr>
        <b/>
        <u/>
        <sz val="11"/>
        <color theme="1"/>
        <rFont val="Calibri"/>
        <family val="2"/>
        <scheme val="minor"/>
      </rPr>
      <t>16-12-2014</t>
    </r>
  </si>
  <si>
    <t>09-12-2014;  El proceso se encuentra en el despacho del señor Magistrado  Dr. Mario Antonio Muñoz para resolver recurso de apelacion interpuesto por la parte demandante.</t>
  </si>
  <si>
    <t>09-12-2014;  El proceso se encuentra pendiente la recepcion de unos documentos se encuentra en periodo probatorio.</t>
  </si>
  <si>
    <t>09-12-2014; El proceso se encuentra pendiente para terminacion del proceso por pago total de la obligacion, se encuentra en despacho del magistrado.</t>
  </si>
  <si>
    <t>09-12-2014; El proceso se encuentra pendiente para celebracion de audiencia de pacto de cumplimiento pendiente nueva  fecha , se activan los terminos que se encontraba suspendido por el paro judicial.</t>
  </si>
  <si>
    <t>09-12-2014; El proceso, se  encuentra en el despacho del señor juez para que dicte auto corriendo traslado para alegatos de conclusion, se activan los terminos que se encontraba suspendido por el paro judicial.</t>
  </si>
  <si>
    <t>10-12-2014; El proceso se  encuentra pendiente  para celebracion de  audiencia de conciliacion y concecion de recurso de apelacion contra la sentencia de primera instancia, pendiente programacion de nueva fecha.</t>
  </si>
  <si>
    <t>10-12-2014; El proceso se encuentra pendiente se dicte auto decretando pruebas, se activan los terminos que se encontraba suspendido por el paro judicial.</t>
  </si>
  <si>
    <t>10-12-2014; El proceso se encuentra en turno en el despacho del magistrado para resolver recurso de apelacion, se activan los terminos que se encontraba suspendido por el paro judicial.</t>
  </si>
  <si>
    <t>10-12-2014; El proceso, se encuentra  en el despacho del señor juez pendiente para proferir sentencia de primera instancia, se activan los terminos que se encontraba suspendido por el paro judicial.</t>
  </si>
  <si>
    <t>10-12-2014; El proceso  se encuentra en el despacho del señor Magistrado para resolver recurso de apelacion, se activan los terminos que se encontraba suspendido por el paro judicial.</t>
  </si>
  <si>
    <t>10-12-2014; Elproceso se encuentra en el Tribunal Administrativo de Nariño para admitir recurso de apelacion, se activan los terminos que se encontraba suspendido por el paro judicial.</t>
  </si>
  <si>
    <t>10-12-2014; El proceso se encuentra en el despacho del señor juez para resolver peticion de terminacion del proceso por pago total de la obligacion, se activan los terminos que se encontraba suspendido por el paro judicial.</t>
  </si>
  <si>
    <t>01-12-2014; El proceso se encuentra en el  Tribunal Adminnitrativo de Nariño, el proceso continua en el despacho del magistrado para resolver recurso de apelacion, se activan los terminos que se encontraba suspendido por el paro judicial.</t>
  </si>
  <si>
    <t>01-12-2014; El proceso se encuentra en el despacho del Magistrado para resolver recurso de apelacion, se activan los terminos que se encontraba suspendido por el paro judicial.</t>
  </si>
  <si>
    <t>01-12-2014; El procesose encuentra en el despacho del  magistrado Santacruz Miranda del Tribunal Administrativo de Nariño, para resolver recurso de apelacion, se activan los terminos que se encontraba suspendido por el paro judicial.</t>
  </si>
  <si>
    <t>09-12-2014; El proceso se encuentra pendiente  la certificacion a tesoreria de pago de la presente demanda con e fin de solicitar la terminacion del proceso.</t>
  </si>
  <si>
    <t>09-12-2014; El proceso se encuentra pendiente para qu se corra traslado para presentar alegatos de conclusion, se activan los terminos que se encontraba suspendido por el paro judicial.</t>
  </si>
  <si>
    <t>09-12-2014; El proceso se encuentra pendiente el cierre del periodo probatorio, se activan los terminos que se encontraba suspendido por el paro judicial.</t>
  </si>
  <si>
    <t>01-12-2014; El proceso en encuentra en el  Tribunal Administrativo de Nariño en el despacho del magistrado para dictar sentencia de segunda instancia, se activan los terminos que se encontraba suspendido por el paro judicial.</t>
  </si>
  <si>
    <t>01-12-2014; El proceso se encuentra en e el Tribunal Adminnitrativo de Nariño,  continua en el despacho del magistrado para resolver recurso de apelacion, se activan los terminos que se encontraba suspendido por el paro judicial.</t>
  </si>
  <si>
    <t>01-12-2014; El proceso se enucentra  en el Tribunal Adminnitrativo de Nariño, continua en el despacho del magistrado para resolver recurso de apelacion, se activan los terminos que se encontraba suspendido por el paro judicial.</t>
  </si>
  <si>
    <t>01-12-2014; El proceso se encuentra en el  Tribunal Adminnitrativo de Nariño,  continua en el despacho del magistrado para resolver recurso de apelacion, se activan los terminos que se encontraba suspendido por el paro judicial.</t>
  </si>
  <si>
    <t>09-12-2014; El proceso se encuentra en el despacho del señor juez para dictar sentencia de primera instancia, se activan los terminos que se encontraba suspendido por el paro judicial.</t>
  </si>
  <si>
    <t>09-12-2014; El proceso se encuentra en el despacho para proferir sentencia de primera instancia, se activan los terminos que se encontraba suspendido por el paro judicial.</t>
  </si>
  <si>
    <t>01-12-2014; El proceso, se encuentra en el despacho del señor Magistrado para traslado de alegatos de segunda instancia, se activan los terminos que se encontraba suspendido por el paro judicial.</t>
  </si>
  <si>
    <t>09-12-2014; El  proceso, se encontraba  pendiente celebracion audiencia de pruebas para el 28-10-14  a las 3;00 p.m. se activan los terminos que se encontraba suspendido por el paro judicial.</t>
  </si>
  <si>
    <t>01-12-2014; El proceso se encuentra pendiente para correr traslado para legatos de segunda insgancia, se activan los terminos que se encontraba suspendido por el paro judicial.</t>
  </si>
  <si>
    <t>09-12-2014; El proceso se encuentra pendiente para proferir sentencia de primera instancia, se activan los terminos que se encontraba suspendido por el paro judicial.</t>
  </si>
  <si>
    <t>09-12-2014; El proceso se encuentra en el despacho del señor juez pendiente para proferir sentencia de primera instancia, se activan los terminos que se encontraba suspendido por el paro judicial.</t>
  </si>
  <si>
    <t>01-12-2014; El Tribunal Adminstrativo de Nariño,  admitio recurso de apelacion contra sentencia de primera instancia y corre traslado para alegatos, se activan los terminos que se encontraba suspendido por el paro judicial.</t>
  </si>
  <si>
    <t>01-11-2014; El Tribunal Adminstrativo de Nariño,  admitio recurso de apelacion contra sentencia de primera instancia y corre traslado para alegatos, se activan los terminos que se encontraba suspendido por el paro judicial.</t>
  </si>
  <si>
    <t>01-12-2014; El proceso se encuentra en el Tribunal Adminstrativo de Nariño, para que se admitan los recurso de apelacion contra sentencia de primera instancia, se activan los terminos que se encontraba suspendido por el paro judicial.</t>
  </si>
  <si>
    <t>01-12-2014; El proceso se encuentra en el Tribunal Adminstrativo de Nariño, para que se admitan los recurso de apelacion contra sentencia de primera instancia,se activan los terminos que se encontraba suspendido por el paro judicial.</t>
  </si>
  <si>
    <t>01-12-2014; El proceso se encuentra en el Tribunal Adminstrativo de Nariño, se admite recurso de apelacion contra sentencia de primera instancia y corre traslado para alegatos MP. Osar Silvio Daza</t>
  </si>
  <si>
    <t>01-12-2014; El Tribunal Adminstrativo de Nariño,  admitio recurso de apelacion contra sentencia de primera instancia y corre traslado para alegatos, admite recursode apelacion contra sentencia de primera instancia y corre traslado para alegatos.</t>
  </si>
  <si>
    <t>01-12-2014; El Tribunal Adminstrativo de Nariño,  admitio recurso de apelacion contra sentencia de primera instancia y corre traslado para alegatos,se activan los terminos que se encontraba suspendido por el paro judicial.</t>
  </si>
  <si>
    <t>01-12-2014; El Tribunal Adminstrativo de Nariño,  admite recurso de apelacion contra sentencia de primera instancia y corre traslado para alegatos.</t>
  </si>
  <si>
    <t>01-12-2014; El proceso  continua  en el despacho del señor juez para proferir sentencia de primera instancia, se activan los terminos que se encontraba suspendido por el paro judicial.</t>
  </si>
  <si>
    <t>01-12-2014; El proceso  se encuentra pendiente cierre de periodo probatorio y traslado para presentara alegatos de conclcusion, se activan los terminos que se encontraba suspendido por el paro judicial.</t>
  </si>
  <si>
    <t>01-12-2014; El proceso  continua pendiente  en el despacho del señor juez  pendiente para proferir sentencia de primera instancia, se activan los terminos que se encontraba suspendido por el paro judicial.</t>
  </si>
  <si>
    <t>01-12-2014; El proceso se encuentra pendiente  fijacion de fecha y hora para celebracion de audiencia inicial establecida en el articulo 180 del C.P.C.A.</t>
  </si>
  <si>
    <t>09-12-2014;  el proceso se encuentra pendiente  vincular a INVIAS, se activan los terminos que se encontraba suspendido por el paro judicial.</t>
  </si>
  <si>
    <t>09-12-2014; El proceso continua pendiente  en el despacho del señor juez  pendiente para proferir sentencia de primera instancia, se activan los terminos que se encontraba suspendido por el paro judicial.</t>
  </si>
  <si>
    <t>09-12-2014; El proceso  continua pendiente  en el despacho del señor juez  pendiente para proferir sentencia de primera instancia, se activan los terminos que se encontraba suspendido por el paro judicial.</t>
  </si>
  <si>
    <t>09-12-2014;  El proceso se encontraba pendiente fijacion de fecha y hora para celebracion de  audiencia inicial, se activan los terminos que se encontraba suspendido por el paro judicial.</t>
  </si>
  <si>
    <t>09-12-2014; El proceso se encuentra pendiente  fijacion de  fecha y hora para celebracion de audiencia inicial establecida en el articulo 180 del C.P.C.A., se activan los terminos que se encontraba suspendido por el paro judicial.</t>
  </si>
  <si>
    <t>09-12-2014;  El procso se encuentra pendiente notificacon de la sentencia de primera instancia, se activan los terminos que se encontraba suspendido por el paro judicial.</t>
  </si>
  <si>
    <t>09-12-2014; El proceso se encuentra pendiente  fijacion de  fecha y hora para celebracion de audiencia inicial establecida en el articulo 180 del C.P.C.A.,se activan los terminos que se encontraba suspendido por el paro judicial.</t>
  </si>
  <si>
    <t xml:space="preserve">09-12-2014; El proceso se encuentra pendiente para sentencia de primera instancia. </t>
  </si>
  <si>
    <t>09-12-2014; el proceso se encontraba pendiente para fijacion de fecha y hora para  celebracion de audiencia de pruebas.</t>
  </si>
  <si>
    <t>09-12-2014; El proceso se encuentra pendiente  fijacion de  fecha y hora para celebracion de audiencia inicial establecida en el articulo 180 del C.P.C.A., la cual no se ha dado por el paro judicial.</t>
  </si>
  <si>
    <t>06-11-2014; el proceso se encuentra pendiente para celebracion de audiencia de pruebas para el dia  05-02-2015 a las 3 ;00 p.m. donde se recepcionara algunos testimonios.</t>
  </si>
  <si>
    <t>01-12-2014; El proceso  continua pendiente  en el despacho del señor juez  pendiente para proferir sentencia de primera instancia.</t>
  </si>
  <si>
    <t>09-12-2014 El proceso se encuentra pendiente para que se admita  recurso de apelacion contra la sentencia de primera instancia en el consejo de Estado.</t>
  </si>
  <si>
    <t>19-12-2014; el proceso, se encuentra pendiente el recaudo de algunas pruebas algunas pruebas de  la parte demandante.</t>
  </si>
  <si>
    <t>19-12-2014; El proceso, se encuentra pendiente la practica de algunas pruebas solicitadas por el demandante.</t>
  </si>
  <si>
    <t>19-12-2014; El proceso se encuentra en el  Tribunal Administrativo de Nariño para que se admita el recurso de apelacion.</t>
  </si>
  <si>
    <t>19-12-2014;  El proceso se encuentra en el despacho del señor Magistrado  Dr. Mario Antonio Muñoz para resolver recurso de apelacion interpuesto por la parte demandante.</t>
  </si>
  <si>
    <t>19-12-2014; El proceso se encuentra pendiente para terminacion del proceso por pago total de la obligacion, se encuentra en despacho del magistrado.</t>
  </si>
  <si>
    <t>19-12-2014;  El proceso se encuentra pendiente la recepcion de unos documentos se encuentra en periodo probatorio.</t>
  </si>
  <si>
    <t>19-12-2014; El proceso se encuentra pendiente para celebracion de audiencia de pacto de cumplimiento pendiente nueva  fecha.</t>
  </si>
  <si>
    <t>19-12-2014; El proceso, se  encuentra en el despacho del señor juez para que dicte auto corriendo traslado para alegatos de conclusion.</t>
  </si>
  <si>
    <t>19-12-2014; El proceso se  encuentra pendiente  para celebracion de  audiencia de conciliacion y concecion de recurso de apelacion contra la sentencia de primera instancia, pendiente programacion de nueva fecha.</t>
  </si>
  <si>
    <t>19-12-2014; El proceso se encuentra pendiente se dicte auto decretando pruebas.</t>
  </si>
  <si>
    <t>19-12-2014; El proceso se encuentra en turno en el despacho del magistrado para resolver recurso de apelacion.</t>
  </si>
  <si>
    <t>19-12-2014; El proceso, se encuentra  en el despacho del señor juez pendiente para proferir sentencia de primera instancia.</t>
  </si>
  <si>
    <t>19-12-2014; El proceso  se encuentra en el despacho del señor Magistrado para resolver recurso de apelacion.</t>
  </si>
  <si>
    <t>19-12-2014; Elproceso se encuentra en el Tribunal Administrativo de Nariño para admitir recurso de apelacion.</t>
  </si>
  <si>
    <t>19-12-2014; El proceso se encuentra en el despacho del señor juez para resolver peticion de terminacion del proceso por pago total de la obligacion.</t>
  </si>
  <si>
    <t>19-12-2014; El proceso se encuentra en el  Tribunal Adminnitrativo de Nariño, el proceso continua en el despacho del magistrado para resolver recurso de apelacion.</t>
  </si>
  <si>
    <t>19-12-2014; El proceso se encuentra en el despacho del Magistrado para resolver recurso de apelacion.</t>
  </si>
  <si>
    <t>19-12-2014; El procesose encuentra en el despacho del  magistrado Santacruz Miranda del Tribunal Administrativo de Nariño, para resolver recurso de apelacion.</t>
  </si>
  <si>
    <t>19-12-2014; El proceso se encuentra pendiente  la certificacion a tesoreria de pago de la presente demanda con e fin de solicitar la terminacion del proceso.</t>
  </si>
  <si>
    <t>19-12-2014; El proceso se encuentra pendiente para qu se corra traslado para presentar alegatos de conclusion.</t>
  </si>
  <si>
    <t>19-12-2014; El proceso se encuentra pendiente el cierre del periodo probatorio.</t>
  </si>
  <si>
    <t>19-12-2014; El proceso en encuentra en el  Tribunal Administrativo de Nariño en el despacho del magistrado para dictar sentencia de segunda instancia.</t>
  </si>
  <si>
    <t>19-12-2014; El proceso se encuentra en e el Tribunal Adminnitrativo de Nariño,  continua en el despacho del magistrado para resolver recurso de apelacion.</t>
  </si>
  <si>
    <t>19-12-2014; El proceso se enucentra  en el Tribunal Adminnitrativo de Nariño, continua en el despacho del magistrado para resolver recurso de apelacion.</t>
  </si>
  <si>
    <t>19-12-2014; El proceso se encuentra en el  Tribunal Adminnitrativo de Nariño,  continua en el despacho del magistrado para resolver recurso de apelacion.</t>
  </si>
  <si>
    <t>19-12-2014; El proceso se encuentra en el despacho del señor juez para dictar sentencia de primera instancia.</t>
  </si>
  <si>
    <t>19-12-2014; El proceso se encuentra en el despacho para proferir sentencia de primera instancia.</t>
  </si>
  <si>
    <t>19-12-2014; El proceso, se encuentra en el despacho del señor Magistrado para traslado de alegatos de segunda instancia.</t>
  </si>
  <si>
    <t>19-12-2014; El  proceso, se encuntra  pendientefijacion de fecha y hora para celebracion audiencia de pruebas.</t>
  </si>
  <si>
    <t>19-12-2014; El proceso se encuentra pendiente para correr traslado para legatos de segunda instancia.</t>
  </si>
  <si>
    <t>19-12-2014; El proceso se encuentra pendiente para proferir sentencia de primera instancia.</t>
  </si>
  <si>
    <t>01-12-2014; El proceso  se encuentra en el Tribunal Adminstrativo de Nariño, en atencion al autode obedecimiento por parte del Consej de Estado se fija fecha para continuacion de audiencia inicial para el dia 09-12-2014 a las 9;00 am.                                                  09-12-2014;se celebro audiencia inicial y se fija fecha para audiencia de pruebas para el 17 -02-2015 a las 8;45 am.</t>
  </si>
  <si>
    <t>19-12-2014; El proceso se encuentra pendiente para fijacion de audiencia inicial de conformidad con el articulo 180 del C.P.C.A.</t>
  </si>
  <si>
    <t>19-12-2014; El proceso se encuentra en el despacho del señor juez pendiente para proferir sentencia de primera instancia.</t>
  </si>
  <si>
    <t>19-12-2014; El Tribunal Adminstrativo de Nariño,  admitio recurso de apelacion contra sentencia de primera instancia y corre traslado para alegatos.</t>
  </si>
  <si>
    <t>19-12-2014; El proceso se encuentra en el Tribunal Adminstrativo de Nariño, para que se admitan los recurso de apelacion contra sentencia de primera instancia.</t>
  </si>
  <si>
    <t>19-12-2014; El proceso se encuentra en el Tribunal Adminstrativo de Nariño, se admite recurso de apelacion contra sentencia de primera instancia y corre traslado para alegatos MP. Osar Silvio Daza</t>
  </si>
  <si>
    <t>01-12-2014; El proceso se encuentra en el Tribunal Adminstrativo de Nariño, para que se admitan los recurso de apelacion contra sentencia de primera instancia.</t>
  </si>
  <si>
    <t>01-12-2014; El Tribunal Adminstrativo de Nariño,  admitio recurso de apelacion contra sentencia de primera instancia y corre traslado para alegatos.</t>
  </si>
  <si>
    <t>19-12-2014; El Tribunal Adminstrativo de Nariño,  admite recurso de apelacion contra sentencia de primera instancia y corre traslado para alegatos.</t>
  </si>
  <si>
    <t>19-12-2014; El Tribunal Adminstrativo de Nariño,  admite recursode apelacion contra sentencia de primera instanci y corre traslado para alegatos.</t>
  </si>
  <si>
    <t>19-12-2014; El proceso  continua  en el despacho del señor juez para proferir sentencia de primera instancia.</t>
  </si>
  <si>
    <t>19-12-2014; El proceso  se encuentra pendiente cierre de periodo probatorio y traslado para presentara alegatos de conclusion.</t>
  </si>
  <si>
    <t>19-12-2014; El proceso  continua pendiente  en el despacho del señor juez  pendiente para proferir sentencia de primera instancia.</t>
  </si>
  <si>
    <t>19-12-2014; El proceso se encuentra pendiente  fijacion de fecha y hora para celebracion de audiencia inicial establecida en el articulo 180 del C.P.C.A.</t>
  </si>
  <si>
    <t>19-12-2014;  El proceso se encuentra pendiente  vincular a INVIAS.</t>
  </si>
  <si>
    <t>19-12-2014; El proceso continua pendiente  en el despacho del señor juez  pendiente para proferir sentencia de primera instancia.</t>
  </si>
  <si>
    <t>19-12-2014;  El proceso se encontraba pendiente fijacion de fecha y hora para celebracion de  audiencia inicial.</t>
  </si>
  <si>
    <t xml:space="preserve">19-12-2014; El proceso se encuentra pendiente  fijacion de  fecha y hora para celebracion de audiencia inicial establecida en el articulo 180 del C.P.C.A., </t>
  </si>
  <si>
    <t>19-12-2014; El proceso se encuentra pendiente  fijacion de  fecha y hora para celebracion de audiencia inicial establecida en el articulo 180 del C.P.C.A.,</t>
  </si>
  <si>
    <t>19-12-2014;  El procso se encuentra pendiente notificacon de la sentencia de primera instancia.</t>
  </si>
  <si>
    <t>19-12-2014; El proceso se encuentra pendiente  fijacion de  fecha y hora para celebracion de audiencia inicial establecida en el articulo 180 del C.P.C.A.</t>
  </si>
  <si>
    <t xml:space="preserve">19-12-2014; El proceso se encuentra pendiente para sentencia de primera instancia. </t>
  </si>
  <si>
    <t>19-12-2014; el proceso se encontraba pendiente para fijacion de fecha y hora para  celebracion de audiencia de pruebas.</t>
  </si>
  <si>
    <t>19-12-2014; El proceso se encuentra pendiente  fijacion de  fecha y hora para celebracion de audiencia inicial establecida en el articulo 180 del C.P.C.A..</t>
  </si>
  <si>
    <t>19-12-2014; El proceso se encuentra pendiente  fijacion de  fecha y hora para celebracion de audiencia inicial establecida en el articulo 180 del C.P.C.A.,.</t>
  </si>
  <si>
    <t>19-12-2014; el proceso se encuentra pendiente para celebracion de audiencia de pruebas para el dia  05-02-2015 a las 3 ;00 p.m. donde se recepcionara algunos testimonios.</t>
  </si>
  <si>
    <t>19-12-2014; Se realizo audiencia inicial y sefija fecha paraauadiencia de pruebas para  17-02-2015 8;45am.</t>
  </si>
  <si>
    <t>19-12-2014 El proceso se encuentra pendiente para que se admita  recurso de apelacion contra la sentencia de primera instancia en el consejo de Estado.</t>
  </si>
  <si>
    <r>
      <t xml:space="preserve">INFORME MENSUAL - DEL </t>
    </r>
    <r>
      <rPr>
        <u/>
        <sz val="11"/>
        <color theme="1"/>
        <rFont val="Calibri"/>
        <family val="2"/>
        <scheme val="minor"/>
      </rPr>
      <t xml:space="preserve"> </t>
    </r>
    <r>
      <rPr>
        <b/>
        <u/>
        <sz val="11"/>
        <color theme="1"/>
        <rFont val="Calibri"/>
        <family val="2"/>
        <scheme val="minor"/>
      </rPr>
      <t>17-12-2014</t>
    </r>
    <r>
      <rPr>
        <sz val="11"/>
        <color theme="1"/>
        <rFont val="Calibri"/>
        <family val="2"/>
        <scheme val="minor"/>
      </rPr>
      <t xml:space="preserve">  AL 31</t>
    </r>
    <r>
      <rPr>
        <b/>
        <u/>
        <sz val="11"/>
        <color theme="1"/>
        <rFont val="Calibri"/>
        <family val="2"/>
        <scheme val="minor"/>
      </rPr>
      <t>-12-2014</t>
    </r>
  </si>
  <si>
    <t>2014-00181</t>
  </si>
  <si>
    <t>$239'008.000</t>
  </si>
  <si>
    <t>Solicita el pago de daños y perjuicios por la falla en la prestacion del servicio medico a la señora  NELLY PATRICIA CORDOBA ORDOÑEZ atendida en el hospital Jose Maria Hernandezde Mocoa.</t>
  </si>
  <si>
    <t>EFRAIN CORDOBA DELGADO Y OTROS</t>
  </si>
  <si>
    <t>Admision de la demanda</t>
  </si>
  <si>
    <t>pendiente recibir traslado medio fisico de la demanda.</t>
  </si>
  <si>
    <t>17-01-20154; Senotifica la demanda por correo electronico y comienza correr termino para allegar traslado de la demanda en medio fisico por el termino de 25 dias y 30 dias mas para contestar la demanda - vence 08-abril-2015 contestacion de la demanda.</t>
  </si>
  <si>
    <t>2014-00221</t>
  </si>
  <si>
    <t xml:space="preserve">$53’309.027 </t>
  </si>
  <si>
    <t xml:space="preserve">Solicita el el pago de la indemnización por supresión del cargo condenar a las demandadas al reconocimiento y pago de los salarios y prestaciones dejados de percibir </t>
  </si>
  <si>
    <t>LUZ MILA TUQUERREZ PAZ</t>
  </si>
  <si>
    <t>2014-00485</t>
  </si>
  <si>
    <t xml:space="preserve">$35'699.358 </t>
  </si>
  <si>
    <t>Solicita Que se declare la nulidad parcial de la Resolución No. 1487 de Abril 05 de 1991, Reconocer en favor del señor BOTINA IGNACIO , el derecho a disfrutar de una pension mensual vitalicia de jubilación  y la nulidad generaldel Acto Administrativo Oficio GP-FPT-214 del 21 de Mayo del 2014 por el cual en respuesta a Derecho de Petición NIEGA el Reajuste de Pensión.</t>
  </si>
  <si>
    <t>IGNACIO SANTIAGO BOTINA</t>
  </si>
  <si>
    <t>17-01-20154; Se notifica la demanda por correo electronico y comienza correr termino para allegar traslado de la demanda en medio fisico por el termino de 25 dias y 30 dias mas para contestar la demanda - vence 08-abril-2015 contestacion de la demanda.</t>
  </si>
  <si>
    <t>2014-00185</t>
  </si>
  <si>
    <t xml:space="preserve">$1.172'425.100 </t>
  </si>
  <si>
    <t>Solicita se declare la nulidad del oficio SAC2014RE24 del 10-01-2014 por medio del cual se iega el recomocimiento de la prima de serviciosa 308 docentes.</t>
  </si>
  <si>
    <t>MUÑOS LARA MARCOS JOSE MARIA Y OTROS</t>
  </si>
  <si>
    <t>2014-00482</t>
  </si>
  <si>
    <t>Solicita  se declare la nulidad del acto ficto del derecho de Petición radicado Fondo Territorial de Pensiones, 17 de marzo del 2014  y  reconozca su pensión de jubilación como administrativo de la secretaria de educcaion de Ptyo.</t>
  </si>
  <si>
    <t xml:space="preserve">MARINA BERNARDA RIASCOS DE MAYORAL </t>
  </si>
  <si>
    <t>2014-00487</t>
  </si>
  <si>
    <t xml:space="preserve">$173'733.172 </t>
  </si>
  <si>
    <t>Solicitade declare responsable a los demandados por la falla dels ervicio medico  que produjo la muerte de la señora MARTHA MARITZA PAI TANDIOYy se condene al pago de los daños y perjuicios materiales y morales.</t>
  </si>
  <si>
    <t>1108/2014</t>
  </si>
  <si>
    <t xml:space="preserve"> FLOR ALBA TANDIOY JAMIOY Y OTROS</t>
  </si>
  <si>
    <t xml:space="preserve">FLOR ALBA TINDIOY JAMIOY </t>
  </si>
  <si>
    <t>2013-00393</t>
  </si>
  <si>
    <t>CARLOS MARSILLO</t>
  </si>
  <si>
    <t>$109’498.338</t>
  </si>
  <si>
    <t>Solicita el pago de perjuicios materiales y morales causados la falla en la prestacion de servicios del hospital Jose Maria Hernandez.</t>
  </si>
  <si>
    <t>10-02-2015;  Se realizo audiencia inicial, se decretaron pruebas y queda pendiente nueva fecha para audiencia de pruebas debido a que el juzgado administrativo de descongestion solo tienen vigencia  hasta le 30 de marzo de 2015.</t>
  </si>
  <si>
    <t>09-02-2015; El proceso se encuentra en el despacho del señor juez pendiente para proferir sentencia de primera instancia.</t>
  </si>
  <si>
    <t>09-12-2014; El proceso se encuentra en el despacho del señor juez pendiente para proferir sentencia de primera instancia.</t>
  </si>
  <si>
    <t>01-12-2014; El proceso se encuentra pendiente para fijacion de audiencia inicial.judicial.</t>
  </si>
  <si>
    <t>12-02-2015; El proceso se encuentra pendiente  fijacion de fecha y hora para celebracion de audiencia inicial establecida en el articulo 180 del C.P.C.A.</t>
  </si>
  <si>
    <t>13-02-2015;  El proceso se encuentra pendiente fijacion de continuacion de audiencia inicial luego de la  vinculacion de INVIAS al proceso.</t>
  </si>
  <si>
    <t>Juzgado Adminstrativo de Descongestion de Mocoa</t>
  </si>
  <si>
    <t>18-02-2015;  El proceso se encuentra en el Tribunal Administrativo de Nariño, presento recurso de apelacion la UAGEP, al Departamento del Putumayo se lo Absolvio y se declaro probada falta de legitmidad en la causa por pasiva.</t>
  </si>
  <si>
    <t>Pendiente resolver recurso de apelacion de la sentencia de primera instancia.</t>
  </si>
  <si>
    <t>2014-00083</t>
  </si>
  <si>
    <t>Solicita elpago de perjuicios materiales y morales como consecuencia de la muerte de la señora Maria del Carmen Narvaez Caicedo, muerte que se produjo en motocicleta via santana - pto asis</t>
  </si>
  <si>
    <t>ESMILTA ZORAIDA NARVAEZ Y OTROS</t>
  </si>
  <si>
    <t>187'880.000</t>
  </si>
  <si>
    <t>EFRAIN CORDOBA DELGADOY OTROS</t>
  </si>
  <si>
    <t>Nulidad y Restablecimiento del derecho</t>
  </si>
  <si>
    <t>53'372.794</t>
  </si>
  <si>
    <t>solicita  revocatorias de catos administrativos que le niegan la reincorporacion a otro cargo de igual o superior gerarquia.</t>
  </si>
  <si>
    <t>2014-00122</t>
  </si>
  <si>
    <t>Juzgado Administrativo de Descingestion de Mocoa</t>
  </si>
  <si>
    <t>1.356'868.107</t>
  </si>
  <si>
    <t>solictud de pago de daños y perjuicios ocasionados por falla del servicio medico por la atencion de la señora YRTA ELIDIA ARAUJO PRADO por parte del Hospital san Francisco de Asis.</t>
  </si>
  <si>
    <t>solictud de pago de daños y perjuicios ocasionados por falla del servicio medico en la atencion de la señora Yrta Elidia Araujo Prado por parte del Hospital San Francisco de Asis</t>
  </si>
  <si>
    <t>YRTA ELIDIA ARAUJO PRADO</t>
  </si>
  <si>
    <t>2014-00375</t>
  </si>
  <si>
    <t>Tribunal Administrativo de Nariño M.P. PAULO LEON ESPAÑA PANTOJA.</t>
  </si>
  <si>
    <t>$1.300'000.000</t>
  </si>
  <si>
    <t>Solicita el pago de daños y perjuicios por la terminacion del convenio que autorizana la entrada de licores de antioquia.</t>
  </si>
  <si>
    <t>LICOLLANOS  S.A.S.</t>
  </si>
  <si>
    <t>807.008.249-0</t>
  </si>
  <si>
    <t xml:space="preserve">Se corrio traslado de la demanda y pendiente contestacion. </t>
  </si>
  <si>
    <t>2014-00363</t>
  </si>
  <si>
    <t>$30'277.793.</t>
  </si>
  <si>
    <t>Solicita el reconocimiento de la pension de jubilacion y el pago de las mesadas desde el momento de la configuracion del derecho.</t>
  </si>
  <si>
    <t>MARIA ROMELIA RODRIGUEZ MUÑOZ</t>
  </si>
  <si>
    <t>19-02-2015; se recibio traslado de la demanda y oendiente su contestacion vence el 13-03-2015</t>
  </si>
  <si>
    <t>Tribunal Administrativo de Nariño M.P. Oscar Silvio Daza Narvaez.</t>
  </si>
  <si>
    <t>$176'850.000</t>
  </si>
  <si>
    <t>solicita la nulidad de los actos administrativos que ordena el traslado y solicita el reintegro a la institucion educativa fray bartolome de sibundoy</t>
  </si>
  <si>
    <t>2012-00090</t>
  </si>
  <si>
    <t>$64'450.000</t>
  </si>
  <si>
    <t>solicita la snulidad del acato adminstrativo que le niego el reconocimineto y pago de los salarios, primas, y demás valores  dejados de percibir por la actora desde el momento de su retiro</t>
  </si>
  <si>
    <t>ALBA LUCIA NAVARRO JAIMES</t>
  </si>
  <si>
    <t>Solicita el pago de daños y perjuicios por falla de servicio medico por la muerte de la señora MARTHA MARITZA PAI TANDIOY  (Q.E.P.D), quien murio en la ciudad de pasto.</t>
  </si>
  <si>
    <t>$91'945,083</t>
  </si>
  <si>
    <t>05-02-2015; Se realizo audiencia de prueba donde se recepciono algunos testimonios y se suspendio por cuanto se ordena  un despacho comisorio a medellin para recepcionar testimonio de un medico, pendiente continuacion de audiencia de pruebas para el dia 07-04-2015.</t>
  </si>
  <si>
    <t xml:space="preserve">20-02-2015: El proceso se encuentra en el despacho del señor magistrado para emitir sentencia de primera instancia. </t>
  </si>
  <si>
    <t>05-03-2015: se dicta sentencia denegando las pretensiones de la demanda.</t>
  </si>
  <si>
    <t>19-02-2015; El proceso se encuentra pendiente para terminacion del proceso por pago total de la obligacion, se solicita por segunda vez solicitud de terminacion y archivo del proceso.</t>
  </si>
  <si>
    <t>17-02-2015; El proceso se  encuentra se envia al Tribunal Administrativo de Nariño para que se resuelva recurso de apelacion, la audiencia de conciliacion se realizo el 22 de Enero de 2015.</t>
  </si>
  <si>
    <t>12-03-15 insiste apruebas</t>
  </si>
  <si>
    <t>12-03-2015 auto de obedecimiento</t>
  </si>
  <si>
    <r>
      <t xml:space="preserve">16-02-2015; El dicta auto de fecha 23 de Enero de 2015, por medio del cual ordena el  archivo del proceso por pago total de la obligacion. </t>
    </r>
    <r>
      <rPr>
        <b/>
        <sz val="9"/>
        <color rgb="FF000000"/>
        <rFont val="Calibri"/>
        <family val="2"/>
        <scheme val="minor"/>
      </rPr>
      <t>TERMINADO.</t>
    </r>
  </si>
  <si>
    <t>19-02-2015; El procesose encuentra en el despacho del  magistrado Santacruz Miranda del Tribunal Administrativo de Nariño, para resolver recurso de apelacion.</t>
  </si>
  <si>
    <t>16-02-2015; Se reviso el proceso y se encuentra pendiente la recepcion de unos despachos comisorios hasta la fecha no han llegado.</t>
  </si>
  <si>
    <t>19-02-2015; El proceso se encuentra en el despacho del señor juez para resolver peticion de terminacion del proceso por pago total de la obligacion.</t>
  </si>
  <si>
    <t>27-04-2015: se confirma sentencia de primera instancia y 07-05--2015 se remite a los juzgados del circuito de mocoa.</t>
  </si>
  <si>
    <t>17-02-2015; Se reviso el proceso y se encuentra pendiente el cierre del periodo probatorio y se dicte auto corriendo trasado ata presentar alegatos de conclusion.</t>
  </si>
  <si>
    <t>audiencia inicial 18-03-2015 a las 4 pm</t>
  </si>
  <si>
    <t>audiencia inicial 18-03-2015 a las 5 pm</t>
  </si>
  <si>
    <t>16-02-2015; El proceso  se fijo fecha para audiencia inicial para el dia 23 de abril de 2015 a las 3;00 pm.</t>
  </si>
  <si>
    <t>se fija nueva fecha para el 12-05-2015 las  9:00 am</t>
  </si>
  <si>
    <t>24-02-2015 ;  Se tenia programada audiencia de Inicial la cual no pudo llevarse a cabo por permiso del señor juez.</t>
  </si>
  <si>
    <t>28-05-2015; se celebro audiencia Inicial, se suspende para resolver excepciones previas.</t>
  </si>
  <si>
    <t>27-02-2015; Se presentan alegatos de conclusion los cuales son enviados al Tribunal Adminstrativo de Nariño.</t>
  </si>
  <si>
    <t>pendiente contestacion de la demanda</t>
  </si>
  <si>
    <t>19-02-2015; se recibio traslado de la demanda y pendiente su contestacion vence el 10-03-2015</t>
  </si>
  <si>
    <t>2014-00275</t>
  </si>
  <si>
    <t>MARCELIANO DELGADO</t>
  </si>
  <si>
    <t>solictud de nulidad de la resolucion No. 1458 18-12-2013 por medio de la cual reliquido la psnion de jubilacion y declaro tacitamente la prescripcion de las mesadas correspondientes delsnoviembre de 1998 hasta septiembre de 2010.</t>
  </si>
  <si>
    <t>$24'855.999</t>
  </si>
  <si>
    <t>11-03-2015; El proceso se encuentra pendiente para terminacion del proceso por pago total de la obligacion, se solicita por segunda vez solicitud de terminacion y archivo del proceso.</t>
  </si>
  <si>
    <t>18-03-2015; Se reviso el proceso y se encuentra pendiente la recepcion de unos despachos comisorios hasta la fecha no han llegado.</t>
  </si>
  <si>
    <t>17-03-2015; Se reviso el proceso y se encuentra pendiente el cierre del periodo probatorio y se dicte auto corriendo trasado ata presentar alegatos de conclusion.</t>
  </si>
  <si>
    <t>19-03-2015; El proceso se encuentra en el despacho del señor juez pendiente para proferir sentencia de primera instancia.</t>
  </si>
  <si>
    <t>18-03-2015; El proceso se encuentra pendiente  fijacion de fecha y hora para celebracion de audiencia inicial establecida en el articulo 180 del C.P.C.A.</t>
  </si>
  <si>
    <t>16-03-2015;  El proceso se encuentra pendiente fijacion fecha y hora para la continuacion de audiencia inicial.</t>
  </si>
  <si>
    <t>18-03-2015;  El proceso se encuentra en el Tribunal Administrativo de Nariño, presento recurso de apelacion la UAGEP, al Departamento del Putumayo se lo Absolvio y se declaro probada falta de legitmidad en la causa por pasiva.</t>
  </si>
  <si>
    <t>19-03-2015;  El proceso se encuentra en el Tribunal Administrativo de Nariño, presento recurso de apelacion la UAGEP, al Departamento del Putumayo se lo Absolvio y se declaro probada falta de legitmidad en la causa por pasiva.</t>
  </si>
  <si>
    <t>05-03-2015;  Se celebro audiencia Inicial  y queda pendiente fijacion de fecha y hora para audiencia de pruebas ya que el despacho solo tienen prorroga hasta el 30 de Marzo de 2015.</t>
  </si>
  <si>
    <t>20-03-2015 ; El juzgado fija nueva fecha para realizar audiencia Inicial para el dia 12-05-2015a las 9;00 am.</t>
  </si>
  <si>
    <t>18-03-2015;  Se realizo Audiencia Inicial y quedo pendiente fijacion de fecha y hora de la audiencia de pruebas teniendo en cuenta que el juzgado solo tiene prorroga hasta el 30 de Marzo de 2015.</t>
  </si>
  <si>
    <t>19-03-2015;  Se realizo Audiencia Inicial y quedo pendiente fijacion de fecha y hora de la audiencia de pruebas teniendo en cuenta que el juzgado solo tiene prorroga hasta el 30 de Marzo de 2015.</t>
  </si>
  <si>
    <t xml:space="preserve">20-03-2015; Se dio contestacion a la demanda la cual se vence el dia 10 -04-2015. </t>
  </si>
  <si>
    <t>09-03-2015: Se revisa el proceso y se dicta sentencia denegando las pretensiones de la demanda.</t>
  </si>
  <si>
    <t>10-03-2015; Se dio contestacion a la demanda presentada por licollanos</t>
  </si>
  <si>
    <t>13-03-2015; De dio contestacion a la demnada presentada por la señora Maria Romelia Rodriguez Muñoz.</t>
  </si>
  <si>
    <r>
      <t xml:space="preserve">17-03-2015; Se notifico la sentencia de segunda instancia y se envia a juzgado Adminstrativo de Mocoa para su archivo </t>
    </r>
    <r>
      <rPr>
        <b/>
        <sz val="9"/>
        <color theme="1"/>
        <rFont val="Calibri"/>
        <family val="2"/>
        <scheme val="minor"/>
      </rPr>
      <t>TERMINADO.</t>
    </r>
  </si>
  <si>
    <r>
      <t>INFORME MENSUAL - DEL 01</t>
    </r>
    <r>
      <rPr>
        <b/>
        <u/>
        <sz val="11"/>
        <color theme="1"/>
        <rFont val="Calibri"/>
        <family val="2"/>
        <scheme val="minor"/>
      </rPr>
      <t>2-12-2013</t>
    </r>
    <r>
      <rPr>
        <sz val="11"/>
        <color theme="1"/>
        <rFont val="Calibri"/>
        <family val="2"/>
        <scheme val="minor"/>
      </rPr>
      <t xml:space="preserve">  AL </t>
    </r>
    <r>
      <rPr>
        <b/>
        <u/>
        <sz val="11"/>
        <color theme="1"/>
        <rFont val="Calibri"/>
        <family val="2"/>
        <scheme val="minor"/>
      </rPr>
      <t>21-01-2014</t>
    </r>
  </si>
  <si>
    <r>
      <t xml:space="preserve">INFORME MENSUAL - DEL </t>
    </r>
    <r>
      <rPr>
        <b/>
        <u/>
        <sz val="11"/>
        <color theme="1"/>
        <rFont val="Calibri"/>
        <family val="2"/>
        <scheme val="minor"/>
      </rPr>
      <t>02-02-2015</t>
    </r>
    <r>
      <rPr>
        <sz val="11"/>
        <color theme="1"/>
        <rFont val="Calibri"/>
        <family val="2"/>
        <scheme val="minor"/>
      </rPr>
      <t xml:space="preserve">  AL </t>
    </r>
    <r>
      <rPr>
        <b/>
        <u/>
        <sz val="11"/>
        <color theme="1"/>
        <rFont val="Calibri"/>
        <family val="2"/>
        <scheme val="minor"/>
      </rPr>
      <t>01-03-2015</t>
    </r>
  </si>
  <si>
    <r>
      <t xml:space="preserve">16-02-2015; Se reviso el proceso  se dicto sentencia de segunda instancia se revoca la sentencia de primera instancia. </t>
    </r>
    <r>
      <rPr>
        <b/>
        <sz val="9"/>
        <color theme="1"/>
        <rFont val="Calibri"/>
        <family val="2"/>
        <scheme val="minor"/>
      </rPr>
      <t>TERMINADO</t>
    </r>
  </si>
  <si>
    <t>2013-00169</t>
  </si>
  <si>
    <t>probalidad de Fallo</t>
  </si>
  <si>
    <t>Periodo probatorio</t>
  </si>
  <si>
    <t>17-02-2015;  Se dicta auto corriendo trasado del recurso del 17 al 23 de febrero/15.</t>
  </si>
  <si>
    <t>100% condenatorio</t>
  </si>
  <si>
    <t>Probabilidad de Fallo</t>
  </si>
  <si>
    <t>50 % Condenatorio</t>
  </si>
  <si>
    <r>
      <rPr>
        <u/>
        <sz val="9"/>
        <rFont val="Calibri"/>
        <family val="2"/>
        <scheme val="minor"/>
      </rPr>
      <t>05-03-2015</t>
    </r>
    <r>
      <rPr>
        <sz val="9"/>
        <rFont val="Calibri"/>
        <family val="2"/>
        <scheme val="minor"/>
      </rPr>
      <t xml:space="preserve">; Se dicta auto corriendo traslado para el Ministerio Publico                                                 </t>
    </r>
    <r>
      <rPr>
        <u/>
        <sz val="9"/>
        <rFont val="Calibri"/>
        <family val="2"/>
        <scheme val="minor"/>
      </rPr>
      <t>26-03-2015</t>
    </r>
    <r>
      <rPr>
        <sz val="9"/>
        <rFont val="Calibri"/>
        <family val="2"/>
        <scheme val="minor"/>
      </rPr>
      <t>; El proceso pasa al despacho para sentencia de segunda instancia</t>
    </r>
  </si>
  <si>
    <t>Probabilidad de fallo</t>
  </si>
  <si>
    <t>17-02-2015; Se dicta auto de mejor proveer, en el cual da cuenta al Dr. MARCO ANTONIO MUÑOZ MERA, del recurso de apelacion.</t>
  </si>
  <si>
    <t>100 %  absolutorio</t>
  </si>
  <si>
    <r>
      <rPr>
        <u/>
        <sz val="9"/>
        <rFont val="Calibri"/>
        <family val="2"/>
        <scheme val="minor"/>
      </rPr>
      <t>03-03-2015</t>
    </r>
    <r>
      <rPr>
        <sz val="9"/>
        <rFont val="Calibri"/>
        <family val="2"/>
        <scheme val="minor"/>
      </rPr>
      <t xml:space="preserve">; Se notifica por estados auto de mejor proveer donde realiza requerimineto de informacion al Departamento del Putumayo sobre el envio de los decretos de la supresion de DASALUD.                                            </t>
    </r>
    <r>
      <rPr>
        <u/>
        <sz val="9"/>
        <rFont val="Calibri"/>
        <family val="2"/>
        <scheme val="minor"/>
      </rPr>
      <t>20-03-2015</t>
    </r>
    <r>
      <rPr>
        <sz val="9"/>
        <rFont val="Calibri"/>
        <family val="2"/>
        <scheme val="minor"/>
      </rPr>
      <t>; El expediente pasa al despacho.</t>
    </r>
  </si>
  <si>
    <t>Recurso de Apelacion Segunda Instancia</t>
  </si>
  <si>
    <t>ok</t>
  </si>
  <si>
    <t>17-02-2015; El proceso se  envio al Tribunal Administrativo de Nariño para que se resuelva recurso de apelacion, la audiencia de conciliacion se realizo el 22 de Enero de 2015.</t>
  </si>
  <si>
    <r>
      <rPr>
        <u/>
        <sz val="9"/>
        <color theme="1"/>
        <rFont val="Calibri"/>
        <family val="2"/>
        <scheme val="minor"/>
      </rPr>
      <t>10-03-2015</t>
    </r>
    <r>
      <rPr>
        <sz val="9"/>
        <color theme="1"/>
        <rFont val="Calibri"/>
        <family val="2"/>
        <scheme val="minor"/>
      </rPr>
      <t xml:space="preserve">; Se recibio el recurso de apelacion enviadompor el Juzgado Administrativo de Descongestion en el Tribunal Administrativo de Nariño.                                                </t>
    </r>
    <r>
      <rPr>
        <u/>
        <sz val="9"/>
        <color theme="1"/>
        <rFont val="Calibri"/>
        <family val="2"/>
        <scheme val="minor"/>
      </rPr>
      <t>17-03--2015</t>
    </r>
    <r>
      <rPr>
        <sz val="9"/>
        <color theme="1"/>
        <rFont val="Calibri"/>
        <family val="2"/>
        <scheme val="minor"/>
      </rPr>
      <t>; se admite recurso por parte del Tribunal Administrativo de Nariño.</t>
    </r>
  </si>
  <si>
    <t>18-08-2015; El proceso se encuentra en el despacho desde el 26-06-2015, para proferir sentencia de segunda instancia.</t>
  </si>
  <si>
    <t>EMPRESA DE LICORES DE CUNDINAMARCA</t>
  </si>
  <si>
    <t>100% ABSOLUTORIO</t>
  </si>
  <si>
    <t>Notificacion Mandamiento de Pago.</t>
  </si>
  <si>
    <t>899.999.084-8</t>
  </si>
  <si>
    <t>$470'132.457</t>
  </si>
  <si>
    <t xml:space="preserve">Solicita la el pago de una sentencia proferida por el tribunal de cundinamarca como consecuencia de los daños y perjuicios ocasionados por incumplimiento de un convenio de la comecializadora de licores del putumayo. </t>
  </si>
  <si>
    <t>20-02-2015; Se dicto auto reconociendo personeria juridica para actuar y notificando el mandamiento de pago por conducta concluyente a la empresa de licores del Putumayo. 20-02-2015; Se recibe notificacion rel mandamiento de pago donde ordena a la empresa de licores del Putumayo el pago de $470'132.457 la cual fue radicada al departamento del putumayo</t>
  </si>
  <si>
    <t>18-03-2015; Se dicto auto ordenando seguir adelnte la ejecucion y ordena se practique la liquidacion del credito.</t>
  </si>
  <si>
    <t>Apelacion  Mandamiento de Pago.</t>
  </si>
  <si>
    <t>12-08-2015; El proceso pasa al depacho del Magistrado Alvaro Montengro Calvachy  para admision del recurso de apelacion.</t>
  </si>
  <si>
    <t>16-02-2015; Se reviso el proceso se encuentra pendiente oficiar al IDEAM para que de respuesta sobre la situacion climatica para el dia del accidente.</t>
  </si>
  <si>
    <t>12-03-2015; El  proceso se encuentra pendiente oficiar al IDEAM para que de respuesta sobre la situacion climatica para el dia del accidente.</t>
  </si>
  <si>
    <t>100% absolutorio</t>
  </si>
  <si>
    <t>100%     absolutorio</t>
  </si>
  <si>
    <t>sentencia de primera instancia</t>
  </si>
  <si>
    <r>
      <rPr>
        <u/>
        <sz val="9"/>
        <rFont val="Calibri"/>
        <family val="2"/>
        <scheme val="minor"/>
      </rPr>
      <t>12-03-2015</t>
    </r>
    <r>
      <rPr>
        <sz val="9"/>
        <rFont val="Calibri"/>
        <family val="2"/>
        <scheme val="minor"/>
      </rPr>
      <t>; El proceso se encuentra  en el despacho del señor juez para proferir sentencia de primera instancia.</t>
    </r>
  </si>
  <si>
    <t xml:space="preserve"> Etapa procesal</t>
  </si>
  <si>
    <r>
      <t>11</t>
    </r>
    <r>
      <rPr>
        <u/>
        <sz val="9"/>
        <rFont val="Calibri"/>
        <family val="2"/>
        <scheme val="minor"/>
      </rPr>
      <t>-08-2015</t>
    </r>
    <r>
      <rPr>
        <sz val="9"/>
        <rFont val="Calibri"/>
        <family val="2"/>
        <scheme val="minor"/>
      </rPr>
      <t>; En espera del  proceso que fue enviado al juzgado administrativo de descongestion de Mocoa con oficio nº 01281 de fecha 23-06-2015, para que se dicte auto de obedecimiento.</t>
    </r>
  </si>
  <si>
    <t>Periodo    probatorio</t>
  </si>
  <si>
    <t>16-02-2015; El proceso se encuentra pendiente para la practica de algunas pruebas, el juzgado  dicto auto insistendo a pruebas.</t>
  </si>
  <si>
    <t>17-03-2015; El Juzgado oficio al Hopsital de colon para que allegue copia de la historia clinica.</t>
  </si>
  <si>
    <t>20-08-2015; El nuevo juzgado administrativo de descongestion avoca conocimiento del proceso.</t>
  </si>
  <si>
    <t>18-02-2015; El proceso se encuentra en secretaria del juzgado pendiente para entrar al despacho del señor juez para sentencia de primera instancia.</t>
  </si>
  <si>
    <t>13-03-2015; El proceso pasa al despacho del señor  del señor juez para proferir sentencia de primera instancia.</t>
  </si>
  <si>
    <t>20-08-2015; El juzgado adminstrativo de descongestion avoca conocimineto del proceso que se encontraba pendiente para sentencia de primera instancia.</t>
  </si>
  <si>
    <t>16-02-2015; El proceso se encuentra en el despacho del señor Magistrado para resolber recurso de apelacion desde el 08-04-2014</t>
  </si>
  <si>
    <t>12-03-2015; El proceso se encuentra en el despacho del señor Magistrado para resolber recurso de apelacion desde el 08-04-2014</t>
  </si>
  <si>
    <t>14-08-2015; El proceso se encuentra en el despacho del señor Magistrado para resolber recurso de apelacion desde el 08-04-2014</t>
  </si>
  <si>
    <t>16-02-2015; El proceso se encuentra en el despacho del señor Magistrado para resolber recurso de apelacion desde el 27-08-2014</t>
  </si>
  <si>
    <t>12-03-2015; El proceso se encuentra en el despacho del señor Magistrado para resolber recurso de apelacion desde el 27-08-2014</t>
  </si>
  <si>
    <t>14-08-2015; El proceso se encuentra en el despacho del señor Magistrado para resolber recurso de apelacion desde el 27-08-2014</t>
  </si>
  <si>
    <t>27-02-2015; El es asignado al Magistrado HUGO HERNANDO BURBANO TAJUMBINA, y admite recurso de apelacion.</t>
  </si>
  <si>
    <t>16-03-2015; El  proceso pasa al despacho del  Magistrado HUGO HERNANDO BURBANO TAJUMBINA.</t>
  </si>
  <si>
    <t>05-08-2015;  La H. Magistrda  Ana Beel Bastidas Pantoja, avoca conocimiento del proceso y pas al despacho para estudio y tramite legal que corresponda.</t>
  </si>
  <si>
    <t>16-02-2015; El proceso el 15-01-2015 se envio al Magistrado JOSÉ GABRIEL SANTACRUZ MIRANDA, del Tribunal Adminnitrativo de Nariño, para que continue con el tramite y dicte sentencia de segunda instancia</t>
  </si>
  <si>
    <t>12-03-2015; El proceso se encuentra en el despacho del  Magistrado JOSÉ GABRIEL SANTACRUZ MIRANDA, del Tribunal Adminnitrativo de Nariño, para proferir sentencia de segunda instancia</t>
  </si>
  <si>
    <t>100%    absolutoria</t>
  </si>
  <si>
    <t>09-02-2015; El expediente es develto al Juzgado Adminsitrativo de Descongestion mediante oficio No 00262 para dictar auto de obedecimiento.</t>
  </si>
  <si>
    <r>
      <t>18-03-2015; Dl juzgadoadminstrativo de descongestion dicta auto de obedecimiento.</t>
    </r>
    <r>
      <rPr>
        <b/>
        <sz val="9"/>
        <color theme="1"/>
        <rFont val="Calibri"/>
        <family val="2"/>
        <scheme val="minor"/>
      </rPr>
      <t xml:space="preserve">  TERMINADO</t>
    </r>
  </si>
  <si>
    <t>Sentencia de Segunda Instancia.</t>
  </si>
  <si>
    <t>100 % Absolutorio</t>
  </si>
  <si>
    <t>17-02-2015; El proceso se en encuentra en el despacho del Magistrado Marco Antonio Muñoz Mera,  del Tribunal Adminnitrativo de Nariño, para dictar sentencia de segunda instancia.</t>
  </si>
  <si>
    <t>18-03-2015; El proceso se en encuentra en el despacho del Magistrado Marco Antonio Muñoz Mera,  del Tribunal Adminnitrativo de Nariño, para dictar sentencia de segunda instancia.</t>
  </si>
  <si>
    <t>Sentencia de  Segunda Instancia</t>
  </si>
  <si>
    <r>
      <t xml:space="preserve">10-08-2015; El juzgado Administrativo de descongestion dicta auto de obedecimiento.  </t>
    </r>
    <r>
      <rPr>
        <b/>
        <sz val="9"/>
        <color theme="1"/>
        <rFont val="Calibri"/>
        <family val="2"/>
        <scheme val="minor"/>
      </rPr>
      <t>TERMINADO.</t>
    </r>
  </si>
  <si>
    <t>20-08-2015;  El nuevo juzgado Administrativo de descogestion avoca conocimiento del proceso.</t>
  </si>
  <si>
    <t>17-02-2015; El proceso se encuentra en el despacho del señor juez para proferir sentencia de primera instancia.</t>
  </si>
  <si>
    <t>OK</t>
  </si>
  <si>
    <r>
      <rPr>
        <u/>
        <sz val="9"/>
        <rFont val="Calibri"/>
        <family val="2"/>
        <scheme val="minor"/>
      </rPr>
      <t>18-08-2015</t>
    </r>
    <r>
      <rPr>
        <sz val="9"/>
        <rFont val="Calibri"/>
        <family val="2"/>
        <scheme val="minor"/>
      </rPr>
      <t>; El proceso se encuentra pendiente para que se dicte auto de obedecimiento de la sentencia del Tribunal Administrativo de Nariño, la cual se remitio con oficio No. 01178  de fecha 12-06-2105 al Juzgado Administrativo de Descongestion de Mocoa.</t>
    </r>
  </si>
  <si>
    <t>16-03-2015; El proceso continua en el despacho del señor juez para proferir sentencia de primera instancia.</t>
  </si>
  <si>
    <t>Periodo      probatorio</t>
  </si>
  <si>
    <t>Periodo       probatorio</t>
  </si>
  <si>
    <t>22-06-2015; El nuevo juzgado administrativo de descongestion avoca conocimiento del proceso.</t>
  </si>
  <si>
    <t>Solicita la nulidad del acto administrativo pormedio del cual le nego el pago de las cesantias</t>
  </si>
  <si>
    <t>18-02-2015; El proceso se encuentra en el despacho del señor juez para emitir sentencia de primera instancia.</t>
  </si>
  <si>
    <t>18-03-2015; El proceso continua  en el despacho del señor uez para emitir sentencia de primera instancia.</t>
  </si>
  <si>
    <t>Solicitu terminacion y archivo</t>
  </si>
  <si>
    <r>
      <t xml:space="preserve">16-03-2015; El juzgado dicta auto ordenandola terminacion por pago de la obligacion y su archivo. </t>
    </r>
    <r>
      <rPr>
        <b/>
        <sz val="9"/>
        <color theme="1"/>
        <rFont val="Calibri"/>
        <family val="2"/>
        <scheme val="minor"/>
      </rPr>
      <t>TERMINADO</t>
    </r>
  </si>
  <si>
    <t>17-02-2015: El Tribunal Administrativo de nariño,  confirma sentencia de primera instancia se remite al juzgado adminstratio de descongestion de mocoa para auto de obedecimiento.</t>
  </si>
  <si>
    <r>
      <t xml:space="preserve">18-03-2015: El juzgado administrativo de descongestion dicta auto de obedecimiento de la sentencia del tribunal administrativo de nariño y se ordena el archivo.  </t>
    </r>
    <r>
      <rPr>
        <b/>
        <sz val="9"/>
        <color theme="1"/>
        <rFont val="Calibri"/>
        <family val="2"/>
        <scheme val="minor"/>
      </rPr>
      <t>TERMINADO</t>
    </r>
  </si>
  <si>
    <t>16-02-2015; El proceso se encuentra en el despacho del magistrado  desde el 22-01-2015, para sentencia de segunda instancia.</t>
  </si>
  <si>
    <t>16-03-2015; El proceso se encuentra en el despacho del magistrado  desde el 22-01-2015, para sentencia de segunda instancia.</t>
  </si>
  <si>
    <t>10-02-2015; El proceso se encuentra en turno para sentencia desegunda instancia en el despacho del Magistrado desde el 14-04-2014.</t>
  </si>
  <si>
    <t>19-03-2015; El proceso se encuentra en turno para sentencia desegunda instancia en el despacho del Magistrado desde el 14-04-2014.</t>
  </si>
  <si>
    <t>17-02-2015; El  proceso se remite a la oficina judicial para que se realice el reparto entre los magistrados del sistema escritural.</t>
  </si>
  <si>
    <t>19-03-2015; El proceso fue asignado al dr Paulo Leon España, se encuentra en secretaria .</t>
  </si>
  <si>
    <t>19-03-2015; El Juzgado Administratio de Descongestion dicta sentencia de primera instancia denegando las pretsiones de la demanda, se notifica la sentencia por edicto.</t>
  </si>
  <si>
    <t>02-08-2015; Secorre traslado para alegatos de segunda instancia desde el 02 al  15 de septiembre de 2015.</t>
  </si>
  <si>
    <t>12-08-2015; El proceso se encunetra en secretaria de Magistrado Paulo Leon España para admision de recurso de apelacion interpuesto por la parte demandante.</t>
  </si>
  <si>
    <t xml:space="preserve">26-08-2015; El proceso se encuentra en turno para sentencia desegunda instancia en el despacho del Magistrado desde el 14-04-2014.
</t>
  </si>
  <si>
    <t>22-08-2015;  El proceso se encuentra en el despacho del magistrado  desde el 22-01-2015, para sentencia de segunda instancia.</t>
  </si>
  <si>
    <t>05-02-2015; El despacho profiere autoo donde ordena correr rasalado para alegatos de segunda intancia por dias dias en el Tribunal Adminstrativo de Nariño</t>
  </si>
  <si>
    <t>17-03-2015; El procesose encuentra en secretaraia pendiente para entrar al despacho de la señora Magistrada para turno de sentencia en el Tribunal Adminstrativo de Nariño.</t>
  </si>
  <si>
    <t>13-02-2015; El Tribunal Adminstrativo de Nariño, resolvio recurso de apelacion confirmando la sentencia de primea instancia donde denego las pretensiones de la demanda.</t>
  </si>
  <si>
    <t>Sentencia</t>
  </si>
  <si>
    <t>Audiencia          Inicial</t>
  </si>
  <si>
    <t>12-02-2015; El proceso se encuentra pendiente para fijacion de audiencia inicial.</t>
  </si>
  <si>
    <t>23-03-2015; El proceso se encuentra pendiente para fijacion de audiencia inicial.</t>
  </si>
  <si>
    <t>12-08-2015; El Tribunal Administrativo de Nariño, fijo fecha para continuar audiencia Inicial  para el 27-07-15 a las 4;00 pm y se reprograma para el dia 07-09-15 a las 4;00 pm.</t>
  </si>
  <si>
    <t>12-08-2015; El proceso se encuentra en el despacho del señor Magistrado para turno de sentencia de segunda instancia desde el 31-07-15.</t>
  </si>
  <si>
    <t>09-02-2015; El proceso se encuentra en el despacho del señor juez pendiente para proferir sentencia de primera instancia desde el 30-06-2014.</t>
  </si>
  <si>
    <t>50 %  absolutorio</t>
  </si>
  <si>
    <t>24-03-2015;  El proceso se encuentra en el despacho del señor juez pendiente para proferir sentencia de primera instancia desde el 30-06-2014.</t>
  </si>
  <si>
    <t>09-02-2015; El proceso se encuentra en el despacho del señor juez pendiente para proferir sentencia de primera instancia desde el 20-06-2014.</t>
  </si>
  <si>
    <t>23-03-2015;  El proceso se encuentra en el despacho del señor juez pendiente para proferir sentencia de primera instancia desde el 20-06-2014.</t>
  </si>
  <si>
    <t>11-08-2015; El juzgado unico administrativo de Mocoa dicta sentencia de primera instancia denegando las pretensiones de la demanda.</t>
  </si>
  <si>
    <t>12-08-2015;  El proceso se encuentra en el despacho del señor juez pendiente para proferir sentencia de primera instancia desde el 30-06-2014.</t>
  </si>
  <si>
    <t>19-02-2015;  El proceso se encuentra en el despacho del señor juez pendiente para proferir sentencia de primera instancia desde el 30-05-2014.</t>
  </si>
  <si>
    <t>19-03-2015; El proceso se encuentra en el despacho del señor juez pendiente para proferir sentencia de primera instancia desde el 30-05-2014.</t>
  </si>
  <si>
    <t>2014-00153</t>
  </si>
  <si>
    <t>Tribunal Adminstrativo de Nariño Juzgado Unico Adminstrativo de Mocoa</t>
  </si>
  <si>
    <t>05-02-2015; El Tribunal Administrativo de Nariño, propiere auto corrriendo traslado por cinco dias para presentar alegatso de conclusion.       09-02-2015; se presentaron alegatos de conclusion.</t>
  </si>
  <si>
    <t>Periodo        probatorio</t>
  </si>
  <si>
    <t>05-03-2015; El tribunal Adminstrativo de Nariño decreta prueba documental.</t>
  </si>
  <si>
    <t>18-08-2015; El proceso se encuentra  en el despacho del señor Magistrado pendiente para proferir sentencia de primera instancia desde el 24-06-15.</t>
  </si>
  <si>
    <t>16-02-2015; El juzgado fijo fecha para celebracion de audiencia inicial para el dia 23 de abril de 2015 a las 4;00 pm.</t>
  </si>
  <si>
    <t>17-03-2015; El proceso se encuentra pendiente para celeracion de audiencia inicial para el dia 23 de abril de 2015 a las 4;00 pm.</t>
  </si>
  <si>
    <t>18-08-2015; El proceso se encuentra en el despacho del señor juez para sentencia de primera instancia desde el 14-07-2015.</t>
  </si>
  <si>
    <t>12-08-2015; El proceso se encuentra en el despacho del señor juez para sentencia de primera instancia desde el 06-07-2015.</t>
  </si>
  <si>
    <t>11-08-2015;  El proceso se encuentra pendiente fijacion fecha y hora para la continuacion de audiencia inicial.</t>
  </si>
  <si>
    <r>
      <t xml:space="preserve">16-02-2015; El juzgado dicta sentencia de primera instancia, donde declara la nulidad del acto ficto y ordena al FNPSM, a reliquidar y pagar  a la actora la pesnion de jubilacion. </t>
    </r>
    <r>
      <rPr>
        <b/>
        <sz val="9"/>
        <color rgb="FF000000"/>
        <rFont val="Calibri"/>
        <family val="2"/>
        <scheme val="minor"/>
      </rPr>
      <t>TERMINADO</t>
    </r>
  </si>
  <si>
    <t>Audiencia          Pruebas</t>
  </si>
  <si>
    <t>17-02-2015;  El despacho fijo audiencia de pruebas para el 30 de octubre de 2014, audiencia que no se pudo realizar por el cese de actividades de la rama judicial, se cnuentra pendiente fijacion de nueva fecha para realizacion de audiencia de pruebas.</t>
  </si>
  <si>
    <t>17-03-2015;  El proceso  se encuentra pendiente para fijacion de fecha y hora para continuacion  audiencia de pruebas la cual se aplazo desde octubre/2014.</t>
  </si>
  <si>
    <t>18-08-2015;  El proceso  se encuentra pendiente para fijacion de fecha y hora para continuacion  audiencia de pruebas la cual se aplazo desde octubre/2014.</t>
  </si>
  <si>
    <t>sentencia de sengunda instancia</t>
  </si>
  <si>
    <t>10-08-2015;  El proceso se encuentra en el Tribunal Administrativo de Nariño, presento recurso de apelacion la UAGEP, al Departamento del Putumayo se lo Absolvio y se declaro probada falta de legitmidad en la causa por pasiva.</t>
  </si>
  <si>
    <t>13-08-2015;  El proceso se encuentra en el Tribunal Administrativo de Nariño, presento recurso de apelacion la UAGEP, al Departamento del Putumayo se lo Absolvio y se declaro probada falta de legitmidad en la causa por pasiva.</t>
  </si>
  <si>
    <t>Juzgado Adminstrativo de Descongstion de Mocoa</t>
  </si>
  <si>
    <t xml:space="preserve">23-02-15; El Juzgado fija fecha para celebracion de audiencia Incial para el dia 04-03-2015 a las 10;00 a.m. </t>
  </si>
  <si>
    <t>04-03-2015; Se realizo Audiencia Inicial  y queda pendiente la audiencia de pruebas por cuanto el juzgado solo tenen prorroga hasta el 30 de marzo de 2015.</t>
  </si>
  <si>
    <t xml:space="preserve">13-08-2015; El proceso se encuentra pendiente fijacion de fecha y hora para celebracion de audiencia de pruebas. </t>
  </si>
  <si>
    <t>Solicita la  nulidad del acto administrativo que reliquido e indexacion la pension de jubilacion del señor Jesus Montenegro Bernal</t>
  </si>
  <si>
    <t>17-02-2015;El juzgado administrativo de descongestion,  fija fecha para audiencia Inicial para el dia 05 de Marzo de 2015  a las 9;00 am.</t>
  </si>
  <si>
    <t>05-03-2015; El juzgado administrativo de descongestion, realizo audiencia Inicial  en ellla se precindio de la audiencia de pruebas y se concede 10 dias para presentar alegatos de conclusion.     12-03-2015; se presentaron alegatos de conclusion.</t>
  </si>
  <si>
    <t>11-08-2015; El proceso se encuentra en el despacho del señor juez pendiente para proferir sentencia de primera instancia desde el 13-05-2015.</t>
  </si>
  <si>
    <t>16-02-2015; El proceso se encuentra pendiente para fijacion de fecha y hora para  continuacion de audiciencia de pruebas, la audiencia inicial se realizo el 25-09-2014.</t>
  </si>
  <si>
    <t>16-03-2015;  El proceso se encuentra pendiente para que el juzgado  fijeo fecha y hora  para continuacion de audiciencia de pruebas, la audiencia inicial se realizo el 25-09-2014.</t>
  </si>
  <si>
    <t>23-02-2015;  El  juzgado fija fecha para celebracion de  audiencia inicial para el dia 05-03-2015 a las 10;00 am.</t>
  </si>
  <si>
    <t>12-08-2015;  Se reviso el proceso y se encuentra pendiente fijacion de fecha y hora para celebracion de audiencia de pruebas.</t>
  </si>
  <si>
    <t>Juzgado Administrativo de Descongestion de Mocoa</t>
  </si>
  <si>
    <t>16-03-2015;  El proceso  se encuentre pendiente para que se fije  fecha y hora  para la celebracion de  audiencia de pruebas.</t>
  </si>
  <si>
    <t>18-08-2015; El proceso  se encuentre pendiente para que se fije  fecha y hora  para la celebracion de  audiencia de pruebas.</t>
  </si>
  <si>
    <t>17-02-2015;  El proceso se encuentra en el depacho judicial pendiente para que se  fije fecha y hora para celebracion de audiencia inicial establecida en el articulo 180 del C.P.C.A.</t>
  </si>
  <si>
    <t>20-03-2015;  El proceso se encuentra en el depacho judicial pendiente para que se  fije fecha y hora para celebracion de audiencia inicial establecida en el articulo 180 del C.P.C.A.</t>
  </si>
  <si>
    <t>14-08-2015;  El proceso se encuentra en el depacho judicial pendiente para que se  fije fecha y hora para celebracion de audiencia inicial establecida en el articulo 180 del C.P.C.A.</t>
  </si>
  <si>
    <t xml:space="preserve">23-02-2015; El Juzgado fija fecha para celebracion de audiencia Incial para el dia 05-03-2015 a las 11;00 a.m. </t>
  </si>
  <si>
    <t>10-08-2015;  El proceso se  encuentra pendiente fijacion de fecha y hora para celebracion de audiencia de pruebas.</t>
  </si>
  <si>
    <t xml:space="preserve">23-02-2015; El Juzgado fija fecha para celebracion de  audiencia Incial para el dia 17-03-2015 a las 3;00 p.m. </t>
  </si>
  <si>
    <t>17-03-2015; El  juzgadp realizo Audiencia Inicial  y queda pendiente fijacion de fecha y hora para audiencia de pruebas ya que el despacho solo tienen prorroga hasta el 30 de Marzo de 2015.</t>
  </si>
  <si>
    <t>11-08-2015;  El proceso se  encuentra pendiente fijacion de fecha y hora para celebracion de audiencia de pruebas.</t>
  </si>
  <si>
    <t>22-02-15; El Juzgado fijo fecha para celebracion de audiencia inicial para el  22 de abril de 2015 a las 4;00 pm.</t>
  </si>
  <si>
    <t>17-03-15; El proceso se encuentra pendiente para celebrar  audiencia Inicial  para el 22 de abril de 2015 a las 4;00 pm.</t>
  </si>
  <si>
    <t>25-08-15; El proceso pasa al despacho para turno de sentencia de primera instancia.</t>
  </si>
  <si>
    <t>17-02-2015;  El proceso se encuentra pendiente para fijar  fecha y hora para celebracion de audiencia inicial establecida en el articulo 180 del C.P.C.A.</t>
  </si>
  <si>
    <t>20-03-2015;  El proceso se encuentra pendiente para fijar  fecha y hora para celebracion de audiencia inicial establecida en el articulo 180 del C.P.C.A.</t>
  </si>
  <si>
    <t>20-08-2015;   El proceso se encuentra pendiente para que se fije fecha y hora para la continuacion de la audiencia inicial que fue suspendida el 23-05-2015.</t>
  </si>
  <si>
    <t>20-03-2015;   El procesose encuentra pendiente para fijar fecha y hora para celebracion de audiencia inicial establecida en el articulo 180 del C.P.C.A.</t>
  </si>
  <si>
    <t>10-08-2015;  El procesose encuentra pendiente para fijar fecha y hora para celebracion de audiencia inicial establecida en el articulo 180 del C.P.C.A.</t>
  </si>
  <si>
    <t>17-02-2015;  El proceso se encuentra para celebrar  audiencia Inicial para el 18-03-2015 a las 4;00 pm.</t>
  </si>
  <si>
    <t>Audiencia         pruebas</t>
  </si>
  <si>
    <t xml:space="preserve">23-02-15; El Juzgado fija fecha para celebracion de audiencia Incial para el dia 18-03-2015 a las 5;00 p.m. </t>
  </si>
  <si>
    <t>14-08-2015; El proceso se encuentra pendiente para fijacion de fecha y hora para celebracion de audiencia de pruebas.</t>
  </si>
  <si>
    <t xml:space="preserve">23-02-15; El Juzgado fija fecha para audiencia Inicial para el dia 19-03-2015 a las 9;00 a.m. </t>
  </si>
  <si>
    <t>14-08-2015;  El proceso se encuentra pendiente para fijacion de fecha y hora para celebracion de audiencia de pruebas.</t>
  </si>
  <si>
    <t xml:space="preserve">23-02-15; El Juzgado fija fecha para audiencia Incial para el dia 19-03-2015 a las 10;00a.m. </t>
  </si>
  <si>
    <t>10-08-2015;  El proceso se encuentra pendiente para fijacion de fecha y hora para celebracion de audiencia de pruebas.</t>
  </si>
  <si>
    <t xml:space="preserve">23-02-15; El Juzgado fija fecha para audiencia Incial para el dia 19-03-2015 a las 11;00a.m. </t>
  </si>
  <si>
    <t>18-02-2015; El proceso se encuentra pendiente para fijar fecha y hora para celebracion de audiencia inicial establecida en el articulo 180 del C.P.C.A.</t>
  </si>
  <si>
    <t>17-02-2015;  El proceso se encuentra pendiente para fijar fecha y hora para celebracion de audiencia inicial establecida en el articulo 180 del C.P.C.A.</t>
  </si>
  <si>
    <t>17-03-2015;  El proceso se encuentra pendiente para fijar fecha y hora para celebracion de audiencia inicial establecida en el articulo 180 del C.P.C.A.</t>
  </si>
  <si>
    <t>15-08-2015;  El proceso se encuentra pendiente para fijar fecha y hora para celebracion de audiencia inicial establecida en el articulo 180 del C.P.C.A.</t>
  </si>
  <si>
    <t>05-02-2015; El proceso se encuentra pendiente para continuacion de Audiencia de Pruebas para el dia  07-04-2015.</t>
  </si>
  <si>
    <t>13-08-2015; El proceso pasa al despacho del señor juez para turno de sentencia de primera instancia.</t>
  </si>
  <si>
    <t>Traslado contestacion demanda</t>
  </si>
  <si>
    <t xml:space="preserve">26-02-2015; Se recibe el expediente fisico para dar contestacion de la demanda la cual se vence  26-05-2015. </t>
  </si>
  <si>
    <t xml:space="preserve">17-03-2015; El proceso se encuentra  pendiente para la contestacion de la demanda la cual se vence  26-05-2015. </t>
  </si>
  <si>
    <t>19-08-2015; El proceso se encuentra pendiente para fijacion de fecha y hora para celebracion de audiencia de pruebas.</t>
  </si>
  <si>
    <t>20-03-2015;   El proceso se encuentra pendiente para fijar  fecha y hora para celebracion de audiencia inicial establecida en el articulo 180 del C.P.C.A.</t>
  </si>
  <si>
    <t>19-08-2015;   El proceso se encuentra pendiente para fijar  fecha y hora para celebracion de audiencia inicial establecida en el articulo 180 del C.P.C.A.</t>
  </si>
  <si>
    <t xml:space="preserve">26-02-2015; Se recibio traslado de la demanda, se encuentra pendiente su contestacion vence el dia 10 -04-2015. </t>
  </si>
  <si>
    <t>19-08-2015;  El juzgado fija fecha para audiencia incial para el dia 12 de noviembre de 2015 a las 10;00 am.</t>
  </si>
  <si>
    <t xml:space="preserve">26-02-2015; Se encuentra pendiente contestacion de la demanda vence el dia 10 -04-2015. </t>
  </si>
  <si>
    <t>13-08-2015;  El proceso se encuentra pendiente para fijar fecha y hora para celebracion de audiencia inicial establecida en el articulo 180 del C.P.C.A.</t>
  </si>
  <si>
    <t xml:space="preserve">26-02-2015; El juzgado fija fecha para adiencia Incial para el dia 09-03-2015 a las 10;00 am. </t>
  </si>
  <si>
    <t>19-03-2015; El proceso se encuentra pendiente contestacion de la demanda la cual vence 18-04-2015.</t>
  </si>
  <si>
    <t>05-02-2015;El proceso se encuentra pendiente contestacion de la demanda la cual vence 18-04-2015.</t>
  </si>
  <si>
    <t>12-08-2015;  El proceso se encuentra pendiente para fijar fecha y hora para celebracion de audiencia inicial establecida en el articulo 180 del C.P.C.A.</t>
  </si>
  <si>
    <t>20-03-2015;  El proceso se encuentra en secretaria para pasar al despacho para sentencia de primera instancia.</t>
  </si>
  <si>
    <r>
      <t xml:space="preserve">20-08-2015;  El Tribunal dicta auto ordena liquidar costas.  21-08-2015 traslado de costas.  31-08-2015 aprueba costas.se </t>
    </r>
    <r>
      <rPr>
        <b/>
        <sz val="9"/>
        <color rgb="FF000000"/>
        <rFont val="Calibri"/>
        <family val="2"/>
        <scheme val="minor"/>
      </rPr>
      <t>TERMINADO</t>
    </r>
  </si>
  <si>
    <t>04-02-2015; por venir debidamente sustentado y por reunir los demás requisitos legales 1, se admite el recurso de apelación interpuesto por la parte demandante, contra la sentencia del 11 de julio de 2014, proferida por el tribunal administrativo de nariño, sala de decisión del sistema oral (f. 447-459, c. ppl.). notifíquese personalmente al agente del ministerio público y por estado a las partes y a la agencia nacional de defensa jurídica del estado, de conformidad con lo previsto en los articulas 198 y 201 del código de procedimiento administrativo y de lo contencioso administrativo. 17-02-2015 se adite recurso de apelacion.</t>
  </si>
  <si>
    <t xml:space="preserve">17-03-2015; El proceso se encunetra ens ecretaria del señor magistrado de la sala tercera de la sala de lo contencioso Administrativo del Consejo de Estado, </t>
  </si>
  <si>
    <t>13-08-2015;  El proceso se encuentra en el despacho del señor magistrado para turno de sentencia desde el 03-06-2015.</t>
  </si>
  <si>
    <t>13-08-2015;  El proceso fue sometido a reparto en le Consejo de Estado y le correspondio al Dr. GERARDO ARENAS MONSALVE ( E ). el dia 03-07-2015.</t>
  </si>
  <si>
    <t>05-08-2015; Se presnetaron alegatos de conclusion, peniente que pase al despachopara sentencia de primera instancia.</t>
  </si>
  <si>
    <t>100 %  Condenatorio</t>
  </si>
  <si>
    <t>16-03-2015; El proceso se encuentra pendiente  celebracion  audiencia inicial para el dia 23 de abril de 2015 a las 3;00 pm.</t>
  </si>
  <si>
    <t>13-08-2015; El proceso se encunetra en el despacho del señor juez para sentencia de primera instancia.</t>
  </si>
  <si>
    <t>17-02-2015; El proceso se encuentra en periodo probatorio, el proceso no ha tenido movimiento por falta de impulso procesal por parte del apoderado de la parte demandante.</t>
  </si>
  <si>
    <t>periodo       probatorio</t>
  </si>
  <si>
    <t>16-03-2015; El proceso se encuentra en periodo probatorio, el proceso no ha tenido movimiento por falta de impulso procesal por parte del apoderado de la parte demandante.</t>
  </si>
  <si>
    <t>periodo     probatorio</t>
  </si>
  <si>
    <t>2014-00649</t>
  </si>
  <si>
    <t>328'000.000</t>
  </si>
  <si>
    <t>falla en el servicio medico del ciudadano jefrey alexaner ramos urreste ocurrida en los hospitales de mocoa y departamental de pasto.</t>
  </si>
  <si>
    <t>JEFREY ALEXANDER RAMOS URRESTEY OTROS</t>
  </si>
  <si>
    <t xml:space="preserve">19-08-2015; El juzgado fija fecha para audiencia inicial para el dia 02-09-2015 a las 9;00 am </t>
  </si>
  <si>
    <t>13-08-2015; El proceso se encuentra pendiente para fijar fecha y hora para celebracion de audiencia inicial establecida en el articulo 180 del C.P.C.A.</t>
  </si>
  <si>
    <t>2014-00658</t>
  </si>
  <si>
    <t>306'395.0467</t>
  </si>
  <si>
    <t>JORGE  ALBEIRO ACOSTA RIASCOS</t>
  </si>
  <si>
    <t>2014-00643</t>
  </si>
  <si>
    <t>308'000.000</t>
  </si>
  <si>
    <t>nulidad de la resolucion No. 2160 08-12-2011y 0232 08-04-2014 por falsa mtivacio enriquecimiento sin justa causa</t>
  </si>
  <si>
    <t>MARIO HASSAN SALEG HERNANDEZ</t>
  </si>
  <si>
    <t>Se declare la responsabilidad administrativa por los daños ocasionados a un vehiculo del demandate ocasinado en le parqueadero del la gobernacion por le secretario de gobierno.</t>
  </si>
  <si>
    <t>2015-00038</t>
  </si>
  <si>
    <t>$143'262.737</t>
  </si>
  <si>
    <t>Solicita se declare administrativa y patrimonialmente responsable al Dpto y secretaria de salud por los perjuicios causados por el no pago de unas facturas de servicios prestado no POS</t>
  </si>
  <si>
    <t>814.000.337-1</t>
  </si>
  <si>
    <t>EMSSANAR EPS</t>
  </si>
  <si>
    <t>14-08-2015; Se dio contestacion a la demanda la cual  se vence el dia 30-08-2015.</t>
  </si>
  <si>
    <t>2014-00374</t>
  </si>
  <si>
    <t>Tribunal Administrativo de Nariño M.P. PATRICIA VICTORIA MANJARRES BRAVO.</t>
  </si>
  <si>
    <t>$59'442.940</t>
  </si>
  <si>
    <t>Solicita la nulidad de decreto No. 0115 del 17-05-2011, y oficio OJD-0133 18-02-2014 por medio de los cuales se modifico unilateralmente  las condiciones salariales de la actora.</t>
  </si>
  <si>
    <t>MARIA DYVA REVELO CALDERON</t>
  </si>
  <si>
    <t>18-08-2015; Se dio contestacion a la demanda y fue enviada por correo guia No. 3009149237, la demanda se vence el 27-08-2015</t>
  </si>
  <si>
    <t>$13'000.000</t>
  </si>
  <si>
    <t>Solicita la nulidad de actos fictos del hospital jose maria hernande de Mocoa, donse niega el pago de la cesantias.</t>
  </si>
  <si>
    <t>LACIDES ALBERTO FIGUEROA GOMEZ</t>
  </si>
  <si>
    <t>05-02-2015; El Juzgado Unico A. de Mocoa fijo fecha para el dia 09-04-2015 para celebracion de audiencia inicial.</t>
  </si>
  <si>
    <t xml:space="preserve">10-08-2015; El proceso pasa al despacho del señor juez para proferir sentencia de primera instancia.  </t>
  </si>
  <si>
    <t>17-03-2015; El proceso se encuentra pendiente para celebracion de audiencia pruebas para el dia 09-04-2015 a las 3;00 pm.</t>
  </si>
  <si>
    <t>26-02-2015;  El proceso se encuentra pendiente para celebracion de audiencia Inicial para el  23-06-2015 a las 10;00 am.</t>
  </si>
  <si>
    <t>17-03-2015;   El proceso se encuentra pendiente para celebracion de audiencia Inicial para el  23-06-2015 a las 10;00 am.</t>
  </si>
  <si>
    <t xml:space="preserve">09-03-2015; Se realizo Audiencia Inicial, se prescindio de la audiencia de pruebas y se presentaroan alegatos y se dicto sentencia, en este proceso se absolvio al Deártamento del putumayo .  TERMINADO. </t>
  </si>
  <si>
    <t>22-08-2015;  Se reviso se suspendieron terminos teniendo en cuenta la terminacion del juzgado de descongestion sistema escritural por parte del Consejo Superior de la Judicatura, se encuentra pendiente  cierre del periodo probatorio.</t>
  </si>
  <si>
    <t>19-08-2015; El proceso se encuentra en el despacho de la señora magistrada para entencia de segunda intancia en el Tribunal Adminstrativo de Nariño.</t>
  </si>
  <si>
    <t>12-08-2015;  El proceso se encuentra pendiente para que el juzgado  fijeo fecha y hora  para continuacion de audiciencia de pruebas, el proceso no se ha ovido desde el  25-09-2014.</t>
  </si>
  <si>
    <t>12-08-2015 ;  El proceso se encuentra pendiente para fijar fecha y hora la celebracion de audiencia de pruebas.</t>
  </si>
  <si>
    <t xml:space="preserve">17-08-2015; Se encuentra pendiente  de la contestacion de la demanda la cual se vence  26-05-2015. </t>
  </si>
  <si>
    <r>
      <t xml:space="preserve">INFORME MENSUAL - DEL </t>
    </r>
    <r>
      <rPr>
        <b/>
        <u/>
        <sz val="11"/>
        <color theme="1"/>
        <rFont val="Calibri"/>
        <family val="2"/>
        <scheme val="minor"/>
      </rPr>
      <t>01-08-2015</t>
    </r>
    <r>
      <rPr>
        <sz val="11"/>
        <color theme="1"/>
        <rFont val="Calibri"/>
        <family val="2"/>
        <scheme val="minor"/>
      </rPr>
      <t xml:space="preserve">  AL </t>
    </r>
    <r>
      <rPr>
        <b/>
        <u/>
        <sz val="11"/>
        <color theme="1"/>
        <rFont val="Calibri"/>
        <family val="2"/>
        <scheme val="minor"/>
      </rPr>
      <t>02-09-2015</t>
    </r>
  </si>
  <si>
    <t>Actuacion pendiente</t>
  </si>
  <si>
    <t>Pendiente Asistir Audiencia de Inicial</t>
  </si>
  <si>
    <t>pendiente profiera sentencia de segunda instancia y su notificacion.</t>
  </si>
  <si>
    <t>pendiente que se profiera sentencia de segunda instancia y su notificacion.</t>
  </si>
  <si>
    <t>pendiente que se admite y presentacion de alegatos de segunda instancia.</t>
  </si>
  <si>
    <t>pendiente que se profiera sentencia de primera instancia y su notificacion.</t>
  </si>
  <si>
    <t>14-12-2015; El proceso se encuentra en el despacho desde el 26-06-2015, para proferir sentencia de segunda instancia.</t>
  </si>
  <si>
    <t>15-12-2015; El proceso se encuentra en el despacho del Magistrado Paulo Leon España, para admision de recurso de apelacion interpuesto por la parte demandante.</t>
  </si>
  <si>
    <t>16-12-2015; El proceso se encuentra en el despacho del magistrado para sentencia de segunda instancia.</t>
  </si>
  <si>
    <t>14-12-2015; El proceso se encuentra en el despacho del señor Magistrado para turno de sentencia de segunda instancia desde el 31-07-15.</t>
  </si>
  <si>
    <t>16-12-2015;  El proceso se encuentra en el despacho del señor juez pendiente para proferir sentencia de primera instancia desde el 30-06-2014.</t>
  </si>
  <si>
    <t>14-12-2015;  El proceso se encuentra pendiente para que el juzgado  fije fecha y hora  para continuacion de audiciencia de pruebas, el proceso no se ha movido desde el  25-09-2014.</t>
  </si>
  <si>
    <t>15-12-2015;  Eel proceso  se encuentra pendientepara que se fije fecha y hora para celebracion de audiencia de pruebas.</t>
  </si>
  <si>
    <t>16-12-2015;  El proceso se encuentra en el depacho judicial pendiente para que se  fije fecha y hora para celebracion de audiencia inicial establecida en el articulo 180 del C.P.C.A.</t>
  </si>
  <si>
    <t>14-12-15; El proceso pasa al despacho para turno de sentencia de primera instancia.</t>
  </si>
  <si>
    <t>15-12-2015; El proceso se encuentra pendiente para fijacion de fecha y hora para celebracion de audiencia de pruebas.</t>
  </si>
  <si>
    <t>16-12-2015; El proceso se encuentra pendiente para fijacion de fecha y hora para celebracion de audiencia de pruebas.</t>
  </si>
  <si>
    <t>15-12-2015;  El proceso se encuentra pendiente para fijacion de fecha y hora para celebracion de audiencia de pruebas.</t>
  </si>
  <si>
    <t>16-12-2015;  El proceso se encuentra pendiente para fijacion de fecha y hora para celebracion de audiencia de pruebas.</t>
  </si>
  <si>
    <t>14-12-2015;  El proceso se encuentra pendiente para fijacion de fecha y hora para celebracion de audiencia de pruebas.</t>
  </si>
  <si>
    <t>15-12-2015;  El proceso se encuentra pendiente para fijar fecha y hora para celebracion de audiencia inicial establecida en el articulo 180 del C.P.C.A.</t>
  </si>
  <si>
    <t>14-12-2015;  El proceso pasa para despacho para proferir sentenci de primera instancia pendiente sentencia.</t>
  </si>
  <si>
    <t>15-12-2015; El proceso se encuentra pendiente para fijar fecha y hora para celebracion de audiencia inicial establecida en el articulo 180 del C.P.C.A.</t>
  </si>
  <si>
    <t>16-12-2015;  El proceso se encuentra pendiente para fijar fecha y hora para celebracion de audiencia inicial establecida en el articulo 180 del C.P.C.A.</t>
  </si>
  <si>
    <t>14-12-2015; E juzgado Administrativo de descongestion  de Mocoa, profirio sentencia de primera instancia, hasta al fecha no se ha admitido recurso de apelacion.</t>
  </si>
  <si>
    <t>turno para sentencia a partir del 25 de febrero de 2016 (3 meses)</t>
  </si>
  <si>
    <t>pendiente se somete al asunto a Comité de Conciliacion para audiencia de conciliacion para admitir recurso de apelacion. REVISAR fallo de fecha  30/09/2015</t>
  </si>
  <si>
    <t xml:space="preserve">Juzgado segundo administrativo de mocoa </t>
  </si>
  <si>
    <t>renuncia de poder 27 de mayo de 2015</t>
  </si>
  <si>
    <t xml:space="preserve">sin cumplimiento de pruebas 23 de junio de 2015 Revisar </t>
  </si>
  <si>
    <t>pendiente recepcion material probatorio 18 de marzo de 2015</t>
  </si>
  <si>
    <t xml:space="preserve">Juzgado segundo administrativo de mocoa 
</t>
  </si>
  <si>
    <t>pendiente recepcion material probatorio 19 de marzo de 2015</t>
  </si>
  <si>
    <t xml:space="preserve">juzgado segundo administrativo de Mocoa </t>
  </si>
  <si>
    <t xml:space="preserve">Juzgado segundo administrativo de Mocoa </t>
  </si>
  <si>
    <t>pendiente recepcion mterial probatorio 17 de marzo de 2015</t>
  </si>
  <si>
    <t>decreta prueba para mejor proveer 12 de noviembre de 2015</t>
  </si>
  <si>
    <t xml:space="preserve">juzgado segundo administrativo me mocoa </t>
  </si>
  <si>
    <t>BASE DE DATOS DEMANDAS DEPARTAMENTO DEL PUTUMAYO</t>
  </si>
  <si>
    <t xml:space="preserve">No. </t>
  </si>
  <si>
    <t xml:space="preserve">DEPACHO JUDICIAL DE CONOCIMIENTO </t>
  </si>
  <si>
    <t>RADICADO</t>
  </si>
  <si>
    <t>MEDIO DE CONTROL</t>
  </si>
  <si>
    <t>DEMANDANTE</t>
  </si>
  <si>
    <t>INDENTIFICACIÓN DEL DEMANDANTE</t>
  </si>
  <si>
    <t>APODERADO PARTE DEMANDANTE</t>
  </si>
  <si>
    <t>DEMANDADO</t>
  </si>
  <si>
    <t>APODERADO DEPARTAMENTO DEL PUTUMAYO</t>
  </si>
  <si>
    <t>TIPO VINCULACION DEL APODERADO</t>
  </si>
  <si>
    <t>No. CONTRATO</t>
  </si>
  <si>
    <t>FECHA ADMISION DE LA DEMANDA</t>
  </si>
  <si>
    <t>FECHA NOTIFICACIÓN WEB</t>
  </si>
  <si>
    <t>FECHA RADICACION EN LA ENTIDAD</t>
  </si>
  <si>
    <t>RESUMEN DEL HECHO GENERADOR</t>
  </si>
  <si>
    <t>PRETENSIONES</t>
  </si>
  <si>
    <t>VALOR DE LAS PRETENSIONES</t>
  </si>
  <si>
    <t xml:space="preserve">FECHA CONTESTACION </t>
  </si>
  <si>
    <t>FECHA AUDIENCIA INICIAL</t>
  </si>
  <si>
    <t>FECHA AUDIENCIA DE PRUEBAS</t>
  </si>
  <si>
    <t>FECHA ALEGATOS DE CONCLUSIÓN</t>
  </si>
  <si>
    <t>FECHA SENTENCIA PRIMERA INSTANCIA</t>
  </si>
  <si>
    <t>SENTIDO DEL FALLO</t>
  </si>
  <si>
    <t>RECURSO DE APELACION</t>
  </si>
  <si>
    <t>FECHA EJECUTORIA DE LA SENTENCIA</t>
  </si>
  <si>
    <t>VALOR DE LA LIQUIDACION DE LA SENTENCIA</t>
  </si>
  <si>
    <t>ESTADO ACTUAL DEL PROCESO</t>
  </si>
  <si>
    <t>Juzgado Primero Administrativo del Circuito de Mocoa</t>
  </si>
  <si>
    <t>2015-00584</t>
  </si>
  <si>
    <t xml:space="preserve">Nulidad y Restablecimiento del Derecho </t>
  </si>
  <si>
    <t>Amanda Lucia Morales y otros</t>
  </si>
  <si>
    <t>Amanda Lucia Morales Guzman CC No. 66.827.862. Jesika Fernando Lopez Escobar CC No. 27.474.977.  Ayda Ruth Guacan Carlosama CC No. 41.102.699. Margarita Quiroga Montes CC No. 34.561.996. Sandra Liliana Muñoz  CC No. 69.026.593. Mario Bastidas Mesenes CC No. 18.124.786.</t>
  </si>
  <si>
    <t>William Gerardo Toro Chamorro</t>
  </si>
  <si>
    <t xml:space="preserve">Departamento del Putumayo -, ESE Hospital José Maria Hernandez </t>
  </si>
  <si>
    <t>Claudia Loaiza Valencia</t>
  </si>
  <si>
    <t xml:space="preserve">Contrato de Prestación de Servicios Profesionales </t>
  </si>
  <si>
    <t>003 del 17 de Febrero de 2016</t>
  </si>
  <si>
    <t>08 de Septiembre de 2015</t>
  </si>
  <si>
    <t>02 de Diciembre de 2015</t>
  </si>
  <si>
    <t>Juzgado Unico Administrativo del Circuito de Mocoa</t>
  </si>
  <si>
    <t xml:space="preserve">Solicita la nulidad de la Reoslución No. 960 del 30 de Octubre de 2014 la cual declaro el desequilibrio financiero de Selvasalud S.A. E.P.S. en liquidación </t>
  </si>
  <si>
    <t>CLAUDIA PATRICIA JACANAMEJOY</t>
  </si>
  <si>
    <t>Contestación demanda</t>
  </si>
  <si>
    <t>se contestó la demanda el 16 de Marzo de 2016</t>
  </si>
  <si>
    <t>pendiente para la fijación de fecha para audiencia inicial</t>
  </si>
  <si>
    <t>2015-00469</t>
  </si>
  <si>
    <t>2015-0122</t>
  </si>
  <si>
    <t>Juzgado segundo Administrativo del Circuito de Mocoa</t>
  </si>
  <si>
    <t>Controversias Contractuales</t>
  </si>
  <si>
    <t>Se declare la nulidad del acto administrativo contenido en la Resolución No. 0160 del 19 de Marzo de 2014, Resolución no. 050 del 9 de junio de 2014, Resolución No. 1420 de Diciembre de 2014,.</t>
  </si>
  <si>
    <t xml:space="preserve">Andres Felipe Buendía </t>
  </si>
  <si>
    <t>se contestó la demanda el 04 de Febrero de 2016</t>
  </si>
  <si>
    <t>50% condenatorio</t>
  </si>
  <si>
    <t>2015-0010</t>
  </si>
  <si>
    <t>Se declare la nulidad del acto administrativo contenido en la Resolución No. 3216 del 11 de Septiembre de 2012 por el cual se niega la pensión de sobrevivientes, expedida por la Secretaria de Educación Departamental.</t>
  </si>
  <si>
    <t>Edwin Alexander Otaya</t>
  </si>
  <si>
    <t xml:space="preserve">Por contestar demanda </t>
  </si>
  <si>
    <t>pendiente para la contestación de demanda y fijación de fecha para audiencia inicial</t>
  </si>
  <si>
    <t>2015-00798</t>
  </si>
  <si>
    <t>Reparación directa</t>
  </si>
  <si>
    <t>declarar administrativa y extracontractualmente responsable al Departamento del Putumayo de los perjuicios causados  con motivos de los daños antijuridicos, ocasionados en la integridad fisica y moral de MICHELL KATERINE OCAMPO , por parte de la Institución Educativa Guillermo Valencia</t>
  </si>
  <si>
    <t>Sonia Luz Dary Carvajal Descanse</t>
  </si>
  <si>
    <t>Pretensión</t>
  </si>
  <si>
    <t xml:space="preserve">paudiencia de pruebas 12 de Mayo a las 9am, </t>
  </si>
  <si>
    <t>Audiencia de pruebas 9am 1 de junio de 2016</t>
  </si>
  <si>
    <t>2015-00128</t>
  </si>
  <si>
    <t xml:space="preserve">Juzgado Segundo Administrativo del Circuito de Mocoa </t>
  </si>
  <si>
    <t xml:space="preserve">Que se declare la nulidad de las Resoluciones No. 960 del 30 de Octubre de 2014, 006 del 16 de Enero de 2015, y en consecuencia, restablecer lpos derechos reconocidos en la Resolución No. 675 de Junio de 2014 </t>
  </si>
  <si>
    <t xml:space="preserve">Jesus Maria Rodriguez </t>
  </si>
  <si>
    <t>2015-00132</t>
  </si>
  <si>
    <t>Juan Pablo Jamioy Jojoa</t>
  </si>
  <si>
    <t>2015-00133</t>
  </si>
  <si>
    <t>Jhon Ferney Peña Ramirez</t>
  </si>
  <si>
    <t>2015-00135</t>
  </si>
  <si>
    <t>Miguel Angel Rodriguez</t>
  </si>
  <si>
    <t>Que se declare la nulidad de las Resoluciones No. 960 del 30 de Octubre de 2014, 006 del 16 de Enero de 2015, y en consecuencia, restablecer lpos derechos reconocidos en la Resolución No. 672 de Junio de 2014</t>
  </si>
  <si>
    <t>Que se declare la nulidad de las Resoluciones No. 960 del 30 de Octubre de 2014, 006 del 16 de Enero de 2015, y en consecuencia, restablecer lpos derechos reconocidos en la Resolución No. 681 de Junio de 2014.</t>
  </si>
  <si>
    <t>Que se declare la nulidad de las Resoluciones No. 960 del 30 de Octubre de 2014, 006 del 16 de Enero de 2015, y en consecuencia, restablecer lpos derechos reconocidos en la Resolución No. 0743 de Junio de 2014.</t>
  </si>
  <si>
    <t>50%  condenatorio</t>
  </si>
  <si>
    <t>100 %  condenatorio</t>
  </si>
  <si>
    <t>pendiente de fallo de 2 instancia</t>
  </si>
  <si>
    <t>50 %  condenatorio</t>
  </si>
  <si>
    <t>100 % condenatorio</t>
  </si>
  <si>
    <t>80%  condenatorio</t>
  </si>
  <si>
    <t>30 %  condenatorio</t>
  </si>
  <si>
    <t>auduencia de pruebas 28 de abril de 2016 3 P.M . Se presentarón alegatos de conclusión el día 04 de Mayo de 2016.</t>
  </si>
  <si>
    <t>se fijó audiencia de pruebas para el 14 de Junio de 2016 a las 9 am</t>
  </si>
  <si>
    <t>audiencia de pruebas 2 de junio de 2016 3 P.M</t>
  </si>
  <si>
    <t>se celebró audiencia inicial, queda pendiente asistir a audiencia de pruebas.</t>
  </si>
  <si>
    <t>N° PROCESO</t>
  </si>
  <si>
    <t>CLASE DE PROCESO (Administrativo, Laboral o Civil)</t>
  </si>
  <si>
    <t>TIPO DE ACCIÓN</t>
  </si>
  <si>
    <t>PROCESOS JUDICIALES EN CONTRA DEL DEPARTAMENTO.</t>
  </si>
  <si>
    <t>VALOR DE LA CUANTÍA REAL</t>
  </si>
  <si>
    <t>ADMINISTRATIVO</t>
  </si>
  <si>
    <t>NULIDAD Y RESTABLECIMIENTO DEL DERECHO</t>
  </si>
  <si>
    <t>REPARACION DIRECTA</t>
  </si>
  <si>
    <t>NULIDAD Y RESTABLECIMIENTO DE DERECHO</t>
  </si>
  <si>
    <t>CONTROVERSIAS CONTRACTUALES</t>
  </si>
  <si>
    <t>2014-00263</t>
  </si>
  <si>
    <t>2015-00229</t>
  </si>
  <si>
    <t>2015-00468</t>
  </si>
  <si>
    <t>2015-00472</t>
  </si>
  <si>
    <t>2012-00076</t>
  </si>
  <si>
    <t>2015-00217</t>
  </si>
  <si>
    <t>2015-00084</t>
  </si>
  <si>
    <t>2011-00323</t>
  </si>
  <si>
    <t>2015-00169</t>
  </si>
  <si>
    <t>2015-00092</t>
  </si>
  <si>
    <t>2014-00067</t>
  </si>
  <si>
    <t>2016-00280</t>
  </si>
  <si>
    <t>2016-00083</t>
  </si>
  <si>
    <t>2015-00212</t>
  </si>
  <si>
    <t>2015-00804</t>
  </si>
  <si>
    <t>2014-00614</t>
  </si>
  <si>
    <t>2015-00814</t>
  </si>
  <si>
    <t>2016-00037</t>
  </si>
  <si>
    <t>2016-00015</t>
  </si>
  <si>
    <t>2015-00083</t>
  </si>
  <si>
    <t>2016-0448</t>
  </si>
  <si>
    <t>2016-00293</t>
  </si>
  <si>
    <t>2014-00396</t>
  </si>
  <si>
    <t>2016-00290</t>
  </si>
  <si>
    <t>2012-00055</t>
  </si>
  <si>
    <t>2016-00498</t>
  </si>
  <si>
    <t>2016-00524</t>
  </si>
  <si>
    <t>2016-00642</t>
  </si>
  <si>
    <t>2015-00019</t>
  </si>
  <si>
    <t>2015-00107</t>
  </si>
  <si>
    <t>2016-00282</t>
  </si>
  <si>
    <t>2017-0238</t>
  </si>
  <si>
    <t>2017-00269</t>
  </si>
  <si>
    <t>2014-00190</t>
  </si>
  <si>
    <t>2014-00085</t>
  </si>
  <si>
    <t>2017-00161</t>
  </si>
  <si>
    <t>2017-00037</t>
  </si>
  <si>
    <t>2016-00469</t>
  </si>
  <si>
    <t>2017-00039</t>
  </si>
  <si>
    <t>2014-00256-00</t>
  </si>
  <si>
    <t>2015-00147</t>
  </si>
  <si>
    <t>2015-00109-00</t>
  </si>
  <si>
    <t>2015-00097</t>
  </si>
  <si>
    <t>2015-00785</t>
  </si>
  <si>
    <t>2015-0040</t>
  </si>
  <si>
    <t>2016-0300</t>
  </si>
  <si>
    <t>2016-00379</t>
  </si>
  <si>
    <t>2014-00164</t>
  </si>
  <si>
    <t>2017-00265-00</t>
  </si>
  <si>
    <t>2017-00111</t>
  </si>
  <si>
    <t>2017-0430</t>
  </si>
  <si>
    <t>2016-00518</t>
  </si>
  <si>
    <t>2017-00465</t>
  </si>
  <si>
    <t>2017-00428</t>
  </si>
  <si>
    <t>2017-00295</t>
  </si>
  <si>
    <t>2017-00432</t>
  </si>
  <si>
    <t>2017-00411</t>
  </si>
  <si>
    <t>2017-00481</t>
  </si>
  <si>
    <t>2017-00414</t>
  </si>
  <si>
    <t>2017-00043</t>
  </si>
  <si>
    <t>2018-00088</t>
  </si>
  <si>
    <t>2016-00452</t>
  </si>
  <si>
    <t>2018-0170</t>
  </si>
  <si>
    <t>2018-00149</t>
  </si>
  <si>
    <t xml:space="preserve">FLORALBA TANDIOY JAMIOY </t>
  </si>
  <si>
    <t>ALBA ROCIO NAVARRO JAIMES</t>
  </si>
  <si>
    <t>LUZ ANGELICA ORDOÑEZ</t>
  </si>
  <si>
    <t>CRISTIAN MARTINEZ VARGAS Y OTROS</t>
  </si>
  <si>
    <t xml:space="preserve">ALFARY AGREDO HOYOS Y OTROS </t>
  </si>
  <si>
    <t xml:space="preserve">DISTRILOCORES DEL AMAZONAS </t>
  </si>
  <si>
    <t xml:space="preserve">EFIGENIA CALDERON ANDRADE Y OTROS </t>
  </si>
  <si>
    <t xml:space="preserve">DIDIER BETANCOURTH PEREZ </t>
  </si>
  <si>
    <t xml:space="preserve">ADRIANA YISELY ORTIZ CABRERA </t>
  </si>
  <si>
    <t xml:space="preserve">DEISY DULFARY YELA BASTIDAS </t>
  </si>
  <si>
    <t>TEREZA DE JESUS GARCIA</t>
  </si>
  <si>
    <t xml:space="preserve">OCTAVIO ALIRIO REYES </t>
  </si>
  <si>
    <t>COLMUCOOP</t>
  </si>
  <si>
    <t>INCOEQUIPOS S.A. Y SALETH Y TORRES INGENIEROS CONTRATISTAS S.A.</t>
  </si>
  <si>
    <t>ROSITA EUNICE CERÓN GOMEZ</t>
  </si>
  <si>
    <t>KATERINE CLEVES HENDO, NOEMI CLEVES HENDO, LORENA CLEVES HENDO, JUAN HENDO VALENCIA, WILSON FREDDY CABRERA SOLARTE, LUCIO IGNACIO CABRERA DELGADO, MARCOS CORDEMIO, FRANCO ELIAS SOLARTE DELGADO, MERCI CECILIA DE BARAHONA.</t>
  </si>
  <si>
    <t>LUZ ANGELA USNAS MONGUE</t>
  </si>
  <si>
    <t>OLEYSA LILIANA OBANDO QUIÑONES Y OTROS</t>
  </si>
  <si>
    <t>DIANA ELIZABETH PAI CORTES Y OTROS</t>
  </si>
  <si>
    <t>JOSE NEPTALI CORAL ARGOTTY</t>
  </si>
  <si>
    <t>CLEOFE ALICIA MENESES ROMO</t>
  </si>
  <si>
    <t>MAGDALENA ACEVEDO RUEDA</t>
  </si>
  <si>
    <t>JOSE JAIR ARICAPA ERASO</t>
  </si>
  <si>
    <t>LUIS ANTONIO MONTENEGRO MARTINEZ</t>
  </si>
  <si>
    <t>CUSTODIO HURTADO SUINTH</t>
  </si>
  <si>
    <t>LEYDA FARIDE ANGULO VASQUEZ</t>
  </si>
  <si>
    <t>BEYANUD PEÑA CAICEDO</t>
  </si>
  <si>
    <t>YENNIFER MORALES QUINTERO</t>
  </si>
  <si>
    <t>ALVA MILENA CAMILO IBARRA</t>
  </si>
  <si>
    <t>CARMEN CHAMORRO DE ORTIZ</t>
  </si>
  <si>
    <t>ANTONIO JOSÉ FELIX FAJARDO</t>
  </si>
  <si>
    <t>DORIS MARCELA BENAVIDES CHAMORRO</t>
  </si>
  <si>
    <t>YAQUELINE ZAMBRANO LOPEZ</t>
  </si>
  <si>
    <t>JULIO EDUARDO BRAVO BARRERA</t>
  </si>
  <si>
    <t>EDELMO BASTIDAS RODRIGUEZ</t>
  </si>
  <si>
    <t>HERMINIA CAVIEDES LARA</t>
  </si>
  <si>
    <t>ZOILA BENAVIDES MEJIA</t>
  </si>
  <si>
    <t>YERLIS REYES COLLAZOS Y OTROS</t>
  </si>
  <si>
    <t>DORA ADELFA MORA JURADO</t>
  </si>
  <si>
    <t>MANUEL ANDRES HERNANDEZ RODRIGUEZ</t>
  </si>
  <si>
    <t>CARLOS HUMBERTO MARTINEZ Y OTROS</t>
  </si>
  <si>
    <t>ALBA LIBIA HUACA IMBACHI</t>
  </si>
  <si>
    <t>JOSE JAVIER GONZALEZ SANTA</t>
  </si>
  <si>
    <t>RUBIELA CHAMORRO ENRIQUEZ</t>
  </si>
  <si>
    <t>JHON EDISON TARAPUES LOPEZ Y OTROS</t>
  </si>
  <si>
    <t>LURIS DEL CARMEN DIAZ LLERENA</t>
  </si>
  <si>
    <t>LUZ MIRIAM RAMOS LEGARDA</t>
  </si>
  <si>
    <t>REPRESENTANTE LEGAL: OSCAR HOMERO LOPEZ.UNIÓN TEMPORAL MOCOA</t>
  </si>
  <si>
    <t>MARTHA MARGOTH BURBANO VALLEJO</t>
  </si>
  <si>
    <t>LEONARDO CASTILLO CERON Y OTRA</t>
  </si>
  <si>
    <t>FUNDACIÓN AFFIC</t>
  </si>
  <si>
    <t>ROSA ELVIRA OCHOA AGUILAR Y WILSON PARRA CASTRO</t>
  </si>
  <si>
    <t>ADMINISTRAIVO</t>
  </si>
  <si>
    <t>EJECUTIVO LABORAL</t>
  </si>
  <si>
    <t>REPARACIÓN DIRECTA</t>
  </si>
  <si>
    <t>EJECUTIVO CONTRACTUAL</t>
  </si>
  <si>
    <t xml:space="preserve">EFRAIN CORDOBA DELGADO, BLANCA HELENA RUIZ ORDOÑEZ Y OTROS </t>
  </si>
  <si>
    <t>NEONATOLOGIA DEL CAUCA S.A.S.</t>
  </si>
  <si>
    <t>DIANA JIMENA OSPINA GARCIA</t>
  </si>
  <si>
    <t>2016-00321</t>
  </si>
  <si>
    <t>2018-658</t>
  </si>
  <si>
    <t xml:space="preserve">REPARACIÓN DIRECTA </t>
  </si>
  <si>
    <t xml:space="preserve">Cordialmente: ______________________________________________  </t>
  </si>
  <si>
    <t>XIMENA REMOLINA CASTELLANOS</t>
  </si>
  <si>
    <t>Jefe de oficina Jurídica Departamental</t>
  </si>
  <si>
    <t>ESTADO DEL PROCESO</t>
  </si>
  <si>
    <t>RIESGO DE PÉRDIDA</t>
  </si>
  <si>
    <t>2018-0162</t>
  </si>
  <si>
    <t>UNION TEMPORAL TPS</t>
  </si>
  <si>
    <t>SENTENCIA 1 INSTANCIA</t>
  </si>
  <si>
    <t xml:space="preserve">SEGUNDA INSTANCIA, MEDIANTE AUTO DE FECHA 18 DE SEPTIEMBRE DE 2018 EL M.P. PAULO LEON ESPAÑA RECONOCIÓ PERSONERIA JURIDICA PARA ACTUAR A LA ABOGADA CLAUDIA YANETH LOAIZA VALENCIA. </t>
  </si>
  <si>
    <t>PRIMERA INSTANCIA</t>
  </si>
  <si>
    <t>PROBATORIO</t>
  </si>
  <si>
    <t>RECOLECCIÓN PRUEBAS</t>
  </si>
  <si>
    <t>AUDIENCIA INICIAL</t>
  </si>
  <si>
    <t>EN CONSULTA ANTE EL TRIBUNAL SUPERIOR DE DISTRITO JUDICIAL DE MOCOA</t>
  </si>
  <si>
    <t xml:space="preserve">FALLO DE PRIMERA INSTANCIA </t>
  </si>
  <si>
    <t>A LA ESPERA DEL FALLO DE PRIMERA INSTANCIA</t>
  </si>
  <si>
    <t>CELEBRACION AUDIENCIA INICIAL EL 21/03/2017 A LAS 3:00 P.M. PRESENTACIÓN DE LOS ALEGATOS DE CONCLUSIÓN 30 DE MARZO DEL 2017.</t>
  </si>
  <si>
    <t xml:space="preserve">A LA ESPERA QUE SE ADMITA EL RECURSO DE APELACIÓN </t>
  </si>
  <si>
    <t>PROCESO DE APELACIÓN</t>
  </si>
  <si>
    <t>CONTESTACIÍON DE LA DEMANDA 24/10/2017</t>
  </si>
  <si>
    <t>PERIODO PROBATORIO</t>
  </si>
  <si>
    <t>PENDIENTE QUE SE DECIDA LAS EXEPCIONES PROPUESTAS</t>
  </si>
  <si>
    <t>PENDIENTE FIJAR FECHA DE AUDIENCIA INICIAL</t>
  </si>
  <si>
    <t>PENDIENTE FIJAR AUDIENCIA INICIAL</t>
  </si>
  <si>
    <t>30% CONDENATORIO</t>
  </si>
  <si>
    <t>50% CONDENATORIO</t>
  </si>
  <si>
    <t>100% CONDENATORIO</t>
  </si>
  <si>
    <t>40% CONDENATORIO</t>
  </si>
  <si>
    <t>2013-00241</t>
  </si>
  <si>
    <t>2013-00283</t>
  </si>
  <si>
    <t>2014-0004</t>
  </si>
  <si>
    <t>2014 – 00009 - 00</t>
  </si>
  <si>
    <t>2015-00432</t>
  </si>
  <si>
    <t>2015-0006</t>
  </si>
  <si>
    <t>2015-00068</t>
  </si>
  <si>
    <t>2014-00146</t>
  </si>
  <si>
    <t>2014-00552</t>
  </si>
  <si>
    <t>2015-00020</t>
  </si>
  <si>
    <t>2015-00129</t>
  </si>
  <si>
    <t>2015-00159</t>
  </si>
  <si>
    <t>2014-00035</t>
  </si>
  <si>
    <t>2015-00099</t>
  </si>
  <si>
    <t>2015-00225</t>
  </si>
  <si>
    <t>2016-00337</t>
  </si>
  <si>
    <t>2015-00148</t>
  </si>
  <si>
    <t>2013-00033-00</t>
  </si>
  <si>
    <t>2015-00222</t>
  </si>
  <si>
    <t>2016-00212</t>
  </si>
  <si>
    <t>2014-00207</t>
  </si>
  <si>
    <t>2016-00437-00</t>
  </si>
  <si>
    <t>2016-00677</t>
  </si>
  <si>
    <t>2016-00444</t>
  </si>
  <si>
    <t>2016-00433</t>
  </si>
  <si>
    <t>2017-00172</t>
  </si>
  <si>
    <t>2016-000457</t>
  </si>
  <si>
    <t>2016-00681</t>
  </si>
  <si>
    <t>2017-00074</t>
  </si>
  <si>
    <t>2014 - 00130</t>
  </si>
  <si>
    <t>2015-00056</t>
  </si>
  <si>
    <t>2014 - 00073</t>
  </si>
  <si>
    <t>2015-00053</t>
  </si>
  <si>
    <t>2015-00303</t>
  </si>
  <si>
    <t>2014-00655</t>
  </si>
  <si>
    <t>2015-00220</t>
  </si>
  <si>
    <t>2015-00098</t>
  </si>
  <si>
    <t>2015-00503</t>
  </si>
  <si>
    <t>2015-00431</t>
  </si>
  <si>
    <t>2015-00579</t>
  </si>
  <si>
    <t>2015-00470</t>
  </si>
  <si>
    <t>2015-00471</t>
  </si>
  <si>
    <t>2015-00304</t>
  </si>
  <si>
    <t>2015-00581</t>
  </si>
  <si>
    <t>2016-00192</t>
  </si>
  <si>
    <t>2015-00044</t>
  </si>
  <si>
    <t>2015-00640</t>
  </si>
  <si>
    <t>2016-00022</t>
  </si>
  <si>
    <t>2015-00231</t>
  </si>
  <si>
    <t>2014-00555</t>
  </si>
  <si>
    <t>2015-00805</t>
  </si>
  <si>
    <t>2015-00427</t>
  </si>
  <si>
    <t>2015-00043</t>
  </si>
  <si>
    <t>2016-00289</t>
  </si>
  <si>
    <t>2016-00614</t>
  </si>
  <si>
    <t>2017-0016</t>
  </si>
  <si>
    <t>2015-00139</t>
  </si>
  <si>
    <t>2017-00118</t>
  </si>
  <si>
    <t>2016-00689</t>
  </si>
  <si>
    <t>2015-00060</t>
  </si>
  <si>
    <t>2016-00043</t>
  </si>
  <si>
    <t>2016-00082</t>
  </si>
  <si>
    <t>2016-0094</t>
  </si>
  <si>
    <t>2016-00270</t>
  </si>
  <si>
    <t>2015-00273-00</t>
  </si>
  <si>
    <t>2014-00214-00 cambia radicado a 2016-00438</t>
  </si>
  <si>
    <t>2015-00120</t>
  </si>
  <si>
    <t>2015-0061</t>
  </si>
  <si>
    <t>2015-0230</t>
  </si>
  <si>
    <t>2016-00208</t>
  </si>
  <si>
    <t>2017-00064</t>
  </si>
  <si>
    <t>2017-00075</t>
  </si>
  <si>
    <t>2016-00658</t>
  </si>
  <si>
    <t>2017-00042</t>
  </si>
  <si>
    <t>2017-00132</t>
  </si>
  <si>
    <t>2016-00470</t>
  </si>
  <si>
    <t>2010-00491-00</t>
  </si>
  <si>
    <t xml:space="preserve"> 2016-00002-00</t>
  </si>
  <si>
    <t>2013-00133-05</t>
  </si>
  <si>
    <t>2013-00401-00</t>
  </si>
  <si>
    <t>2014-00090-00</t>
  </si>
  <si>
    <t>2016-00655</t>
  </si>
  <si>
    <t>2015-00062-00</t>
  </si>
  <si>
    <t>2015-00140-00</t>
  </si>
  <si>
    <t>2015-00728</t>
  </si>
  <si>
    <t>2015-00188 (Rad. Pasto)     2017-00257 (Rad. Mocoa)</t>
  </si>
  <si>
    <t>2016-00045</t>
  </si>
  <si>
    <t>2016-0365-00</t>
  </si>
  <si>
    <t>2015-00162</t>
  </si>
  <si>
    <t>2016-00714</t>
  </si>
  <si>
    <t>2017-00243</t>
  </si>
  <si>
    <t>2017-00320</t>
  </si>
  <si>
    <t>2017-00426</t>
  </si>
  <si>
    <t>2017-0412</t>
  </si>
  <si>
    <t>2018-00089</t>
  </si>
  <si>
    <t>2018-00113</t>
  </si>
  <si>
    <t>2017-00098</t>
  </si>
  <si>
    <t>2015-00382</t>
  </si>
  <si>
    <t>2018-0202</t>
  </si>
  <si>
    <t>2015-0329</t>
  </si>
  <si>
    <t>2018-00167</t>
  </si>
  <si>
    <t>2018-00105</t>
  </si>
  <si>
    <t>2018-00059</t>
  </si>
  <si>
    <t>2018-00058</t>
  </si>
  <si>
    <t>2018-00057</t>
  </si>
  <si>
    <t>2018-00246</t>
  </si>
  <si>
    <t>2018-00236</t>
  </si>
  <si>
    <t>AMANDA JANETH PISTALA SIERRA</t>
  </si>
  <si>
    <t>LUZ DEL CARMEN GONZALES PATIÑO</t>
  </si>
  <si>
    <t>HAROLD HERNANDO ROMO YELA</t>
  </si>
  <si>
    <t>ROSA AURA ARTEAGA LUNA</t>
  </si>
  <si>
    <t>LUIS ANTONIO ANDRADE CHAMORRO Y OTROS</t>
  </si>
  <si>
    <t>CAROLINA GONZALES VIVAS</t>
  </si>
  <si>
    <t>JAIME ORLANDO DELGADO BRAVO</t>
  </si>
  <si>
    <t>PEDRO ANTONIO MACIAS RUANO</t>
  </si>
  <si>
    <t>HERMEREGILDA REINA SALAZAR</t>
  </si>
  <si>
    <t>JOSE EDUARDO ROSERO MEJIA</t>
  </si>
  <si>
    <t>LUIS FERNANDO RIOS OLIVEROS</t>
  </si>
  <si>
    <t xml:space="preserve">JOSE VICENTE CUARAN </t>
  </si>
  <si>
    <t>CARLOS ALBERTO ERAZO Y OTROS</t>
  </si>
  <si>
    <t>LUIS ALBERTO ORTEGA REVELO</t>
  </si>
  <si>
    <t>JULIO CESAR RANGEL GOMEZ</t>
  </si>
  <si>
    <t>GLADIS PAZ CRIOLLO</t>
  </si>
  <si>
    <t>CARMEN HERMENCIA CARVAJAL NASTACUAS</t>
  </si>
  <si>
    <t>JOSE VICENTE CUARAN MADROÑERO</t>
  </si>
  <si>
    <t>LAURA MODESTA NAVARRO VARGAS</t>
  </si>
  <si>
    <t>LUIS HUMBERTO VILLOTA</t>
  </si>
  <si>
    <t>DORIS PULECIO</t>
  </si>
  <si>
    <t>GLORIA MILENA ENRIQUEZ URRE Y OTROS</t>
  </si>
  <si>
    <t>UNION TEMPORAL VM-60</t>
  </si>
  <si>
    <t>MARIO IBARRA ANGULO Y OTROS</t>
  </si>
  <si>
    <t>DEYANIRA PAZOS ALEGRIA</t>
  </si>
  <si>
    <t>JOOB RIOFRIO MUÑOZ</t>
  </si>
  <si>
    <t>JORGE ELIECER MUSTAFA ERAZO</t>
  </si>
  <si>
    <t>MARTHA MIRIAM GOMEZ DE LOPEZ</t>
  </si>
  <si>
    <t>GUILLERMO MATABANCHOY (OLGA MARIA LOPEZ GUAITARILLA Y OTROS)</t>
  </si>
  <si>
    <t>ELCY MARTINEZ</t>
  </si>
  <si>
    <t>EDILBERTO MARCELIANO BARRERA</t>
  </si>
  <si>
    <t>SALVADOR GOMEZ DELGADO</t>
  </si>
  <si>
    <t>MIGUEL ANGEL OTAYA RIASCOS</t>
  </si>
  <si>
    <t>LUIS GONZALO GUAVITA HUERFANO</t>
  </si>
  <si>
    <t>CARLOS EDUARDO RODRIGUEZ VALLEJO</t>
  </si>
  <si>
    <t>CAROL IVONE SIZA BOTINA</t>
  </si>
  <si>
    <t>MAURO RODRIGO ROJAS, MANUELA DE JESUS NARVAEZ, FREDY EDMUNDO NARVAEZ</t>
  </si>
  <si>
    <t>MARIA OFELIA VASQUEZ ARANGO</t>
  </si>
  <si>
    <t>NELSON PANTOJA DARIN</t>
  </si>
  <si>
    <t>ROSALBINA MENESES JAMIOY Y OTRO</t>
  </si>
  <si>
    <t>JAIME CABRERA FIGUEROA</t>
  </si>
  <si>
    <t>EDER JULIO SAN MARTIN</t>
  </si>
  <si>
    <t>ADOLFO LEON ROJAS PAZ</t>
  </si>
  <si>
    <t>SONIA LUZ DARY CARVAJAL DESCANCE Y OSCAR OCAMPO JIMENEZ</t>
  </si>
  <si>
    <t>MARIA DEL CARMEN GOMEZ</t>
  </si>
  <si>
    <t>ROSA MODESTA LOPEZ CRUZ</t>
  </si>
  <si>
    <t>EDGAR EDMUNDO CASTRO MEJIA</t>
  </si>
  <si>
    <t>MANUEL JESUS MORENO DE LA CRUZ</t>
  </si>
  <si>
    <t>JULIA BUESAQUILLO PETEVI Y OTROS</t>
  </si>
  <si>
    <t>EFREN EDMUNDO ANGULO MESIAS</t>
  </si>
  <si>
    <t>JESUS EULALIA VELA ARIAS</t>
  </si>
  <si>
    <t>EDMUNDO OLIVA OLIVEIRA</t>
  </si>
  <si>
    <t>HECTOR REINALDO MORENO ESPAÑA</t>
  </si>
  <si>
    <t>JESUS ALEJANDRO MARTINEZ</t>
  </si>
  <si>
    <t>ALVARO HUMBERTO SANTANDER ANDRADE</t>
  </si>
  <si>
    <t>JOSE VICENTE ARCINIEGAS GOYES</t>
  </si>
  <si>
    <t>WELLINGTON HERNANDO VIVEROS CALDERON</t>
  </si>
  <si>
    <t>ILIA ROSALVA TITISTAR CORDOBA</t>
  </si>
  <si>
    <t>LUCILA CUELLAR CRUZ</t>
  </si>
  <si>
    <t>EDILMA DEL SOCORRO VILLOTA ARCINIEGAS</t>
  </si>
  <si>
    <t>SEGUNDO ALBERTO AGREDA ERAZO</t>
  </si>
  <si>
    <t>ANA LUCIA CABEZAS BASCO</t>
  </si>
  <si>
    <t>JOSE NODIER TORRES GRISALES</t>
  </si>
  <si>
    <t>ADOLFO LEON ROJAS E HIJOS (PAULA JIMENA, DAVID SANTIAGO Y LOREN SOFIA ROJAS PEREZ)</t>
  </si>
  <si>
    <t>MARTHA CECILIA LOPEZ Y OTROS</t>
  </si>
  <si>
    <t>VICENTA AGUSTINA JIMENEZ ARRIBAS</t>
  </si>
  <si>
    <t>LUIS ALBERTO CARVAJAL GOMEZ</t>
  </si>
  <si>
    <t>JOSE FALCONERIS DUQUE ARARAT</t>
  </si>
  <si>
    <t>LUZ MARINA CARVAJAL GOMEZ</t>
  </si>
  <si>
    <t>HERLINTO LEONEL ORTEGA FAJARDO</t>
  </si>
  <si>
    <t>MANUEL ANTONIO NARVAEZ ROSERO</t>
  </si>
  <si>
    <t>EDUARDO MENESES VALLEJO</t>
  </si>
  <si>
    <t>ALEXANDRA PATRICIA ORDOÑEZ ANGULO</t>
  </si>
  <si>
    <t>MARIA ARGENIS LASSO GOMEZ</t>
  </si>
  <si>
    <t>WILSON EDGAR TATES ERAZO</t>
  </si>
  <si>
    <t>IVAN RENE JANSASOY</t>
  </si>
  <si>
    <t>JORGE IGNACIO GUERRA</t>
  </si>
  <si>
    <t>LINARES IBARRA ANGULO</t>
  </si>
  <si>
    <t>MARIA FALCONERI LÓPEZ VÁSQUEZ</t>
  </si>
  <si>
    <t>JESÚS MORENO VIZCAINO</t>
  </si>
  <si>
    <t>CORDULIO EMILIO DAZA</t>
  </si>
  <si>
    <t>LIDIO ALDEMAR ERAZO</t>
  </si>
  <si>
    <t>JOSE ALVARO ZAMBRANO</t>
  </si>
  <si>
    <t>CLARA ELISA NARVAEZ</t>
  </si>
  <si>
    <t>HUGO ALIRIO CARDENAS MARTINEZ</t>
  </si>
  <si>
    <t>ANA JULIA LUCENA VILLARREAL</t>
  </si>
  <si>
    <t>JUAN DE DIOS TORRES MARTINEZ</t>
  </si>
  <si>
    <t>LUIS PEREZ ORTIZ</t>
  </si>
  <si>
    <t xml:space="preserve">DIEGO FERNANDO LUCERO YELA - MIRYAM CRISTINA LUCERO YELA </t>
  </si>
  <si>
    <t>LUZ CARIME GONZALEZ LEGARDA</t>
  </si>
  <si>
    <t>MARITZA CUARN JURADO Y OTROS</t>
  </si>
  <si>
    <t>LIDIA MASMUTA MUÑOZ</t>
  </si>
  <si>
    <t>MARIA CELMIRA ALVAREZ</t>
  </si>
  <si>
    <t>ANA CRISTINA QUEMBA Y OTROS</t>
  </si>
  <si>
    <t xml:space="preserve">SANDRA TERESA SILVA LUCERO Y OTROS </t>
  </si>
  <si>
    <t xml:space="preserve">JOSE PERENGUEZ MOJANA </t>
  </si>
  <si>
    <t xml:space="preserve">SEGUNDO RENE ZAMBRANO RECALDE </t>
  </si>
  <si>
    <t>DEHIBY NIYERETH BRAVO PERDOMO</t>
  </si>
  <si>
    <t>MARÍNA  BERNARDA RIASCOS DE MAYORAL</t>
  </si>
  <si>
    <t>HECTOR OSCAR BENAVIDES RAMOS</t>
  </si>
  <si>
    <t xml:space="preserve">JESUS ALFONSO VALLEJO LOPEZ </t>
  </si>
  <si>
    <t xml:space="preserve">JULIO EDILBERTO ENRIQUEZ RAMOS </t>
  </si>
  <si>
    <t>LEYLA AMPARO DEL SOCORRO ORTEGA SANTACRUZ</t>
  </si>
  <si>
    <t>MARIA LUISA ARTEAGA LEGARDA</t>
  </si>
  <si>
    <t>OLGA EDITH BASTIDAS NARVAEZ</t>
  </si>
  <si>
    <t>UNION TEMPORAL MCK</t>
  </si>
  <si>
    <t>LUCY MARITZA MOLINA ACOSTA Y OTRO</t>
  </si>
  <si>
    <t xml:space="preserve">JORGE IGNACIO GUERRA </t>
  </si>
  <si>
    <t>ORDINARIO</t>
  </si>
  <si>
    <t>ORDINARIO LABORAL</t>
  </si>
  <si>
    <t xml:space="preserve">ADMINISTRATIVO </t>
  </si>
  <si>
    <t>ORDINARIO DE PERTENENCIA</t>
  </si>
  <si>
    <t>NULIDAD Y RESTABLECIMIENTO DE DERECHOS</t>
  </si>
  <si>
    <t>NULIDAD DE RESTABLECIMIENTO DE DERECHO</t>
  </si>
  <si>
    <t>NULIDAD  Y RESTABLECIMIENTO DEL DERECHO</t>
  </si>
  <si>
    <t>LABORAL</t>
  </si>
  <si>
    <t>ORDINARIA LABORAL</t>
  </si>
  <si>
    <t>NULIDAD Y REESTABLECIMIENTO DEL DERECHO</t>
  </si>
  <si>
    <t>CONTRACTUAL</t>
  </si>
  <si>
    <t xml:space="preserve">NULIDAD Y RESTABLECIMIENTO  DEL DERECHO </t>
  </si>
  <si>
    <t>NULIDAD Y RESTABLECIMIENTGO DEL DERECHO</t>
  </si>
  <si>
    <t>81.859.675.53</t>
  </si>
  <si>
    <t>NO SE PRESENTAN VALOR DE LAS PRETENSIONES, YA QUE LA DEMANDANTE, SOLICITA LA ADJUDICACION DE UN PREDIO, POR MEDIO DEL PROCESO DE PRESCRIPCION ADQUISITIVO DE DOMINIO</t>
  </si>
  <si>
    <t xml:space="preserve">MEDIANTE AUTO DE FECHA 27/09/2018, FIJA NUEVA FECHA PARA AUDIENCIA INICIAL PAR EL DÍA 30 DE ABRIL DE 2019 A LAS 9:00 P.M. </t>
  </si>
  <si>
    <t xml:space="preserve">SE FIJA FECHA PARA AUDIENCIA DE PRUEBAS EL DÍA 22 DE NOVIEMBRE DEL AÑO 2018 A LAS 3:00 PM </t>
  </si>
  <si>
    <t xml:space="preserve">SE FIJA FECHA PARA AUDIENCIA DE PRUEBAS EL DÍA 27 DE FEBRERO DE 2019 A LAS 3:00 PM   </t>
  </si>
  <si>
    <t xml:space="preserve">UNA VEZ ADELANTADA LA AUDIENCIA INICIAL SE FIJA FECHA PARA AUDIENCIA DE PRUEBAS EL DÍA 03 DE JULIO DE 2018 A LAS 03:00 PM Y SURTIDA ESTA AUDIENCIA SE CORRE TRASLADO PARA ALEGATOS DE CONCLUSION. ESTA PENDIENTE PARA FALLO. </t>
  </si>
  <si>
    <t>SE RADICO ALEGATOS DE CONCLUSION Y QUEDA PENDIENTE PARA FALLO</t>
  </si>
  <si>
    <t>EL DÍA 26/09/2018 SE PROFIRIO SENTENCIA POR EL TRIBUNAL ADM. DE NARIÑO EN EL CUAL SE REVOCO EL FALLO DE PRIMERA INSTANCIA DEL JUZ. 1 ADM. DE MOCOA Y EN SU LUGAR DENEGO LAS PRETENSIONES Y CONDENO EN COSTAS A LA PARTE DEMANDANTE.</t>
  </si>
  <si>
    <t xml:space="preserve">EL DIA 31/05/2018 SE PROFIRIO SENTENCIA DE PRIMERA INSTANCIA POR EL JUZ. 1 ADM. DE MOCOA. MEDIANTE AUTO DE FECHA 08/10/2018 SE ADMITIO RECURSO DE APELACION POR EL TRIB. ADM. NARIÑO Y SE CONCEDIO 10 DIAS PARA ALEGAR DE CONCLUSIÓN. EL DÍA 22/10/18 SE PRESENTARON ALEGATOS DE  CONCLUSION ANTE EL TRIB. ADM. DE NARIÑO. </t>
  </si>
  <si>
    <t>EL DIA 19 DE OCTUBRE DE 2018 SE PROFIRIO SENTENCIA DE PRIMERA INSTANCIA NEGANDO LAS PRTENSIONES DE LA DEMANDA. ESPERAR SI PRESENTAN RECURSO DE APELACION.</t>
  </si>
  <si>
    <t xml:space="preserve">EL DIA 19 DE OCTUBRE DE 2018 SE PROFIRIO SENTENCIA DE PRIMERA INSTANCIA CONDENANDO AL DEPARTAMENTO. PENDIENTE PRESENTAR RECURSO DE APELACION. </t>
  </si>
  <si>
    <t xml:space="preserve">EL DIA 17/10/2017 SE LLEVO A CABO AUDIENCIA DE PRUEBAS EN EL JUZ. 1 ADM DE MOCOA. EL DIA 16/10/2018 SE CONTINUO AUDIENCIA DE PRUEBAS EN EL JUZ. 1 ADM. Y SE CONCEDIO 10 DIAS PARA ALEGAR DE CONCLUSION. EL DÍA 25/10/2018 SE PRESENTÓ ALEGATOS DE CONCLUSION. </t>
  </si>
  <si>
    <t>SENTENCIA DE PRIMERA INSTANCIA</t>
  </si>
  <si>
    <t>FALLO DE PRIMERA INSTANCIA ABOSLUTORIO</t>
  </si>
  <si>
    <t>PENDIENTE PARA FALLO</t>
  </si>
  <si>
    <t>PEDIENTE PARA FALLO</t>
  </si>
  <si>
    <t>PENDIENTE FALLO DE SEGUNDA INSTANCIA</t>
  </si>
  <si>
    <t>UNA VEZ ADELANTADA LA AUDIENCIA INICIAL SE FIJA FECHA PARA AUDIENCIA DE PRUEBAS EL DÍA 13 DE MARZO DE 2019 A LAS 3:00 PM</t>
  </si>
  <si>
    <t xml:space="preserve">UNA VEZ ADELANTADA LA AUDIENCIA INICIAL SE FIJA FECHA PARA AUDIENCIA DE PRUEBAS EL DÍA27 DE FEBRERO DE 2019 A LAS 3:30 PM   </t>
  </si>
  <si>
    <t xml:space="preserve">FIJA FECHA PARA CELEBRAR
AUDIENCIA DE CONCILIACIÓN
COMO REQUISITO PARA
CONCEDER EL RECURSO DE
APELACIÓN CONTRA LA
SENTENCIA DE PRIMERA
INSTANCIA. PARA EL DÍA 17 DE
OCTUBRE DE 2017 A LAS 4:00 PM </t>
  </si>
  <si>
    <t>FIJA NUEVA FECHA PARA AUDIENCIA EL 23 DE ENERO DE 2018 A LAS 9:00 AM</t>
  </si>
  <si>
    <t>PRESCINDE PERIODO PROBATORIO, ALEGATOS Y SENTENCIA CONDENATO.</t>
  </si>
  <si>
    <t xml:space="preserve">EL 26/09/178 SE LLEVO A CABO AUD. CONCILIACION EN EL JUZ. 7 ADM. DE PASTO Y SE CONCEDIO RECURSO DE LA UGPP. MEDIANTE AUTO DEL 04/10/18 SE ADMITIO REC. APELACION POR EL TRIB. ADM. NARIÑO Y SE  CONCEDIO 10 DIAS PARA ALEGAR DE CONCLUSIÓN -. EL DIA 22/10/18 SE PRESENTARON ALEGATOS DE CONCLUSION ANTE EL TRIBUNAL ADM. DE NARIÑO. </t>
  </si>
  <si>
    <t>EL DIA 19/09/18 SE PROFIRIO SENTENCIA POR EL TRIBUNAL ADM. DE NARIÑO Y SE CONFIRMO LA SENTENCIA DE PRIMERA INSTANCIA PROFERIDA POR EL JUZ. 1 ADM. DE MOCOA QUE NEGO LAS PRETENSIONES DE LA DEMANDA Y SE CONDENO EN COSTAS AL DEMANDANTE.</t>
  </si>
  <si>
    <t xml:space="preserve">SE LLEVO A CABO AUDIENCIA INICIAL EL DÍA 04-10-2018 A LAS 10:00 A. M. Y SE PROGRAMO AUDIENCIA DE PRUEBAS PARA EL DIA 21 DE NOVIEMBRE DE 2019 A LAS 3:00 P. M. </t>
  </si>
  <si>
    <t>SE LLEVO ACABO LA AUDIENCIA DE PRUEBAS EL DIA 3 DE JULIO DE 2018 Y SE CORRIO TRASLADO PARA ELEGATOS DE CONCLUSION POR ENDE ESTA  PENDIENTE PARA FALLO</t>
  </si>
  <si>
    <t xml:space="preserve">EL DÍA 25/10/2018 SE LLEVO A CABO AUDIENCIA DE PRUEBAS Y SE SUSPENDIO ASOLICITUD DEL DEPARTAMENTO DEL PUTUMAYO PARA RECEPCIONAR EL TESTIMONIO DEL SEÑOR OSCAR PISSO PISSO PEDIDO CON LA CONTESTACIÓN Y SE FIJO SU REANUDACIÓN PARA EL DÍA 28-03-2019 A LAS 4:00 P. M. </t>
  </si>
  <si>
    <t xml:space="preserve">AUTO 27/09/18 FIJA FECHA PARA REANUDAR AUDIENCIA INICIAL PARA EL 25 DE ABRIL DE 2019 A LAS 09:00 A. M. </t>
  </si>
  <si>
    <t xml:space="preserve">APELACION FALLO EN SEGUNDA INSTANCIA </t>
  </si>
  <si>
    <t xml:space="preserve">TRASLADOS DESPACHO COMISORIO </t>
  </si>
  <si>
    <t>LA CONSULTA DEL FALLO  DE PRIMERA INSTANCIA</t>
  </si>
  <si>
    <t xml:space="preserve">APLEACION </t>
  </si>
  <si>
    <t xml:space="preserve">PENDIENTE FALLO DE SEGUNDA INSTANCIA </t>
  </si>
  <si>
    <t xml:space="preserve">ETAPA PROBATORIA </t>
  </si>
  <si>
    <t>PENDIENTE DE FALLO DE PRIMERA INSTANCIA</t>
  </si>
  <si>
    <t xml:space="preserve"> AUDIENCIA DE PRUEBAS PARA EL DIA 7 DE FEBRERO DE 2018 A LAS 03:PM</t>
  </si>
  <si>
    <t>EN ESPERA QUE SE NOTIFIQUE PARA LA AUDIENCIA DE ALEGATOS DENTRO DEL TRÁMITE DEL RECURSO DE APELACIÓN.</t>
  </si>
  <si>
    <t>SE PRESENTARON ALEGATOS DE CONCLUSION EL DÍA 9 DE ABRIL DEL 2018. PENDIENTE PARA FALLO. EL DIA 16 DE OCTUBRE DE 2018 SE PROFIRIO SENTENCIA POR EL TRIBUNAL ADMINISTTRATIVO DE NARIÑO Y SE DECLARO LA NULIDAD DE LA SENTENCIA DICTADA POR EL JUZGADO ADMINISTRATIVO DE DESCONGESTION DE FECHA 16 DE DICIEMBRE DE 2016 Y SE ORDENO REMITIR A LA OFICINA JUDICIAL PARA QUE SEA SOMETIDO A REPARTO ENTRE LOS JUZGADOS LABORES DEL CIRCUITO DE MOCOA, POR TANTO SE DECIDE ARCHIVAR.</t>
  </si>
  <si>
    <t xml:space="preserve">              EL 02 DE OCTUBRE DE 2018 SE PRESENTO RECURSO DE APELACION CONTRA SENTENCIA 1ERA. INSTANCIA</t>
  </si>
  <si>
    <t>A LA ESPERA DE PROGRAMAR AUDIENCIA INICIAL</t>
  </si>
  <si>
    <t xml:space="preserve">SE LLEVO A CABO AUDIENCIA INCIAL EL DÍA 12 DE JULIO DE 2018 Y SE ESTA A LA ESPERA DE PROGRAMAR AUDIENCIA DE PRUEBAS  </t>
  </si>
  <si>
    <t xml:space="preserve">SE PROGRAMO AUDIENCIA INICIAL PARA EL DÍA 30 DE ENERO DE 2019 A LAS 10:00 A. M. </t>
  </si>
  <si>
    <t xml:space="preserve">A L ESPERA DE SENTENCIA DE SEGUNDA INSTANCIA </t>
  </si>
  <si>
    <t xml:space="preserve">EL TRIBUNAL ADMINISTRATIVO DE NARIÑO RESUELVE DENEGAR LAS PRETENSIONES DE LA DEMANDA Y CONDENAR EN COSTAS A LA PARTE DEMANDANTE.                                                          MEDIANTE AUTO DE FECHA  21/09/18 SE CONCEDIO RECURSO DE APELACION  DE LA PARTE ACTORA POR PARTE DEL TRIBUNAL ADMINISTRATIVO DE NARIÑO  Y REMITE  AL CONSEJO DE ESTADO </t>
  </si>
  <si>
    <t>MEDIANTE AUTO DE FECHA 24/05/2018 SE ADMITIO LA DEMANDA - PENDIENTE CONTESTAR</t>
  </si>
  <si>
    <t>MEDIANTE AUTO DE FECHA 16/05/2015 SE ADMITIO LA DEMANDA - PENDIENTE CONTESTAR</t>
  </si>
  <si>
    <t xml:space="preserve">MEDIANTE AUTO DE FECHA 21/02/2018 SE ADMITIO LA DEMANDA - PENDIENTE CONTESTAR </t>
  </si>
  <si>
    <t xml:space="preserve">MEDIANTE AUTO DE FECHA 18/07/2018 SE ADMITIO LA DEMANDA - PENDIENTE CONTESTAR </t>
  </si>
  <si>
    <t xml:space="preserve">MEDIANTE AUTO DE FECHA 13/07/2018 SE ADMITIO LA DEMANDA - PENDIENTE CONTESTAR </t>
  </si>
  <si>
    <t xml:space="preserve">MEDIANTE AUTO DE FECHA 13/06/2018 SE ADMITIO LA DEMANDA - PENDIENTE CONTESTAR </t>
  </si>
  <si>
    <t>50% ABSOLUTORIO</t>
  </si>
  <si>
    <t>NT</t>
  </si>
  <si>
    <t>2015-0570</t>
  </si>
  <si>
    <t>ROSEMBER HERNANDEZ TAVERA</t>
  </si>
  <si>
    <t>ESTAPA PROBATORIA</t>
  </si>
  <si>
    <t>60% FAVORABLE</t>
  </si>
  <si>
    <t>2016-00371</t>
  </si>
  <si>
    <t>2018-00147-00</t>
  </si>
  <si>
    <t>2017-00208</t>
  </si>
  <si>
    <t>2017-00356</t>
  </si>
  <si>
    <t xml:space="preserve">FELIX ADALBERTO  BURBANORECALDE </t>
  </si>
  <si>
    <t>RICARDO MORILLO VALLEJO</t>
  </si>
  <si>
    <t>NINSON ARBEY TAFUR LOZANO</t>
  </si>
  <si>
    <t xml:space="preserve">CECILIA CHAVEZ DE ROMO </t>
  </si>
  <si>
    <t>DEMANDA ORDINARIA LABORAL</t>
  </si>
  <si>
    <t xml:space="preserve">PENDIENTE FALLO DE SEGUNDA INSTANCIA. </t>
  </si>
  <si>
    <t>25 % CONDENATORIO</t>
  </si>
  <si>
    <t>20% ABSLUTORIO</t>
  </si>
  <si>
    <t>25% CONDENATORIO</t>
  </si>
  <si>
    <t>TERCER INFORME TRIMESTRAL 2018</t>
  </si>
  <si>
    <t>MARLENY GARCIA MUÑOZ</t>
  </si>
  <si>
    <t>ALBA GLADIS ENRIQUEZ PANTOJA</t>
  </si>
  <si>
    <t xml:space="preserve">JESUS MARIA RODRIGUEZ </t>
  </si>
  <si>
    <t>JUAN PABLO JAMIOY JOJOA</t>
  </si>
  <si>
    <t>JHON FERNEY PEÑA RAMIREZ</t>
  </si>
  <si>
    <t>MIGUEL ANGEL RODRIGUEZ</t>
  </si>
  <si>
    <t>JORGE LUIS CERON PEREZ</t>
  </si>
  <si>
    <t xml:space="preserve">ANGELA EDELMIRA SIERRA </t>
  </si>
  <si>
    <t>MARY CRUZ CORAL Y OTROS</t>
  </si>
  <si>
    <t xml:space="preserve">MARIA GRACIELA ANDRADE SOLARTE </t>
  </si>
  <si>
    <t xml:space="preserve">DOMINGO TANDIOY </t>
  </si>
  <si>
    <t>MERCEDES CONCEPCION CORAL RAMIREZ</t>
  </si>
  <si>
    <t xml:space="preserve">ROSA AMPARO ESCALANTE </t>
  </si>
  <si>
    <t>VICENTE ORDOÑEZ MARTINEZ Y OTROS</t>
  </si>
  <si>
    <t>MELBA BENAVIDES RODRIGUEZ</t>
  </si>
  <si>
    <t>EMPRESA DE TELECOMUNICACIONES DE BOGOTA ETB (REP. LEGAL: ANDREA XIMENA LOPEZ)</t>
  </si>
  <si>
    <t>NACION, MINISTERIO DE AGRICULTURA Y DESARROLLO RURAL</t>
  </si>
  <si>
    <t>CONTENCIOSO ADMINISTRATIVO</t>
  </si>
  <si>
    <t>ADMINISTRATIVOO</t>
  </si>
  <si>
    <t xml:space="preserve">LABORAL </t>
  </si>
  <si>
    <t/>
  </si>
  <si>
    <t>PERIODO    PROBATORIO</t>
  </si>
  <si>
    <t>APELACION  MANDAMIENTO DE PAGO.</t>
  </si>
  <si>
    <t>AUDIENCIA          INICIAL</t>
  </si>
  <si>
    <t>RECURSO DE APELACION SEGUNDA INSTANCIA</t>
  </si>
  <si>
    <t>PENDIENTE FALLO DE PRIMERA INSTANCIA</t>
  </si>
  <si>
    <t>PENDIENTE FIJACION DE AUDIENCIA DE PRUEBAS</t>
  </si>
  <si>
    <t>20 JUNIO 2018 A LAS 11: 20 AM, PAULO LEON ESPAÑA</t>
  </si>
  <si>
    <t>EL PROCESO SE REMITIÓ AL CONSEJO DE ESTADO PARA QUE SURTA EN GRADO DE APELACIÓN LA EXCEPCIÓN DE INEPTA DEMANDA QUE DECLARÓ TERMINADO EL PROCESO.</t>
  </si>
  <si>
    <t>ALEGATOS DE CONCLUSIÓN</t>
  </si>
  <si>
    <t>ACUDIR A AUDIENCIA DE PRUEBAS</t>
  </si>
  <si>
    <t xml:space="preserve">EN ESPERA DE QUE EL TRIBUNAL ADMINISTRATIVO DE NARIÑO RESUELVA EL RECURSO DE APELACIÓN FRNETE AL AUTO QUE DECLARÓ LA CADUCIDAD.MEDIANTE AUTO DE FECHA 23 DE AGOSTO DE 2018 EL MP EDGAR GUILLERMOCABRERA AVOCA CONOCIMIENTO.   </t>
  </si>
  <si>
    <t>ESTA EN EL TRIBUNAL</t>
  </si>
  <si>
    <t>SENTENCIA DE SEGUNDA INSTANCIA</t>
  </si>
  <si>
    <t xml:space="preserve">MEDIANTE AUTO DE FECHA 07 DE JUNIO DE 2018, EL TRIBUNAL ADMINISTRATIVO DE NARIÑO, DECIDIÓ EL RECURSO DE APELACIÓN INCOADO EN AUDIENCIA INICIAL QUE DECIDIÓ LA FALTA DE LEGITIMACIÓN POR PASIVA, REVOCANDO LA DECISIÓN. </t>
  </si>
  <si>
    <t>CONTESTACIÓN DEMANDA</t>
  </si>
  <si>
    <t>PENDIENTE FALLO DE 2DA INSTANCIA</t>
  </si>
  <si>
    <t>TRIBUNAL</t>
  </si>
  <si>
    <t>ESPERA DEL FALLO DE 1RA INSTANCIA</t>
  </si>
  <si>
    <t>PARA FALLO DE PRIMERA INSTANCIA</t>
  </si>
  <si>
    <t>PENDIENTE RECURSO DE APELACION, EN EL CONSEJO DE ESTADO</t>
  </si>
  <si>
    <t xml:space="preserve">SEGUNDA INSTANCIA </t>
  </si>
  <si>
    <t>13/07/16 INSTA AL APODERADO DEMANDANTE RETIRAR LOS OFICIOS PARA EL TRASLADO FÍSICO DE LA DEMANDA</t>
  </si>
  <si>
    <t xml:space="preserve">EN TRASLADO DE DEMANDA </t>
  </si>
  <si>
    <t>SEGUNDA INSTANCIA, MEDIANTE AUTO DE FECHA 19 DE OCTUBRE DE 2018, EL MAGISTRADO DEL TRIBUNAL ADMINSTRATIVO DE NARIÑO, ADGAR GUILLERMO CABRERA RAMOS, ADMITIÓ EL RECURSO DE APELACIÓN INTERPUESTO POR LA PARTE DEMANDANTE.</t>
  </si>
  <si>
    <t>TRASLADO PARA CONTESTAR LA DEMANDA</t>
  </si>
  <si>
    <t>PRUEBAS</t>
  </si>
  <si>
    <t>ALEGATOS</t>
  </si>
  <si>
    <t xml:space="preserve">PERIODO PROBATORIO </t>
  </si>
  <si>
    <t>TRAMITE FIJACION DE AUDIENCIA INICIAL</t>
  </si>
  <si>
    <t>MEDIANTE AUTO DE FECHA 08 DE OCTUBRE DE 2018, SE DECLARO LA NULIDAD DE TODO LO ACTUADO A PARTIR DEL AUTO DE FECHA 13 DE JULIO DE 2016 POR INDEBIDA NOTIFICACION DE LA DEMANDA Y SE NOTIFICA POR CONDUCTA CONLUYENTE A LA SRA. MAGDALENA ACEVEDO RUEDA.</t>
  </si>
  <si>
    <t xml:space="preserve">FALLO DE PRIMERA INSTANCIA CONDENATORIO A INVIAS DE FECHA 30 DE OCTUBRE DE 2015  </t>
  </si>
  <si>
    <t>SENTENCIA DE SENGUNDA INSTANCIA</t>
  </si>
  <si>
    <t>ETAPA INICIAL</t>
  </si>
  <si>
    <t>ESTAPA INICIAL</t>
  </si>
  <si>
    <t>ETAP PROBATORIA</t>
  </si>
  <si>
    <t>ETAPA FINAL</t>
  </si>
  <si>
    <t>PENDIENTE ASISTIR AUDIENCIA DE PRUEBAS</t>
  </si>
  <si>
    <t xml:space="preserve">MEDIANTE FALLO DE FECHA 03 DE NOVIEMBRE DE 2017 SE DICTÓ SENTENCIA CONDENATORIA PARA EL DEPARTAMENTO DEL PUTUMAYO, ORDENANDOSE LA RELIQUIDACIÓN DE PENSIÓN DE JUBILACION DEL DEMANDANTE. </t>
  </si>
  <si>
    <t>PARA FALLO PRIMERA INSTANCIA</t>
  </si>
  <si>
    <t>SENTENCIA PRIMERA INSTANCIA</t>
  </si>
  <si>
    <t>PENDIENTE DE FALLO DE SEGUNDA INSTANCIA</t>
  </si>
  <si>
    <t>FALLO DE 1RA INSTANCIA ABSOLUTORIO PARA EL DEPARTAMENTO</t>
  </si>
  <si>
    <t>ETAPA PROBATORIA</t>
  </si>
  <si>
    <t>EL PRESENTE ASUNTO FUE ENVIADO AL TRIBUNAL ADMINISTRATIVO DE NARIÑO PARA RESOLVER EL RECURSO DE APELACIÓN QUE FUE IMPETRADO DE NUESTRA PARTE . MEDIANTE AUTO DE FECHA 02/10/18 SE CONCEDIO 10 DIAS PARA ALEGAR DE CONCLUSIÓN. EL DÍA 11 DE OCTUBRE DE 2018 SE PRESENTÓ ALEGATOS DE CONCLUSIÓN ANTE EL TRIBUNAL ADMINISTRATIVO DE NARIÑO.</t>
  </si>
  <si>
    <t>ETAPA INICIAL (SE DECLARO LA NULIDAD DEL PROCESO Y SE REMITIO A LA JURISDICCION LABORAL)</t>
  </si>
  <si>
    <t>EL DÍA 03 DE SEPTIEMBRE DE 2018 SE PROFIRIO SENTENCIA DE PRIMERA INSTANCIA DENEGANDO LAS PRETENSIONES . MEDIATE AUTO DE FECHA 20 DE SEPTIEMBRE DE 2018, SE CONCEDE  RECURSO DE APELACIÓN  PRESENTADO POR LA PARTE DEMANDANTE.</t>
  </si>
  <si>
    <t>MEDIANTE AUTO DE FECHA 21/08/2018 SE FIJO AUDIENCIA DE PRUEBAS PARA EL DÍA 04/09/2018 A LAS 9:30 A. M. - EL DÍA 04-09-18 SE LLEVÓ A CABO AUDIENCIA DE PRUEBAS - ACTA NO. 040-2018</t>
  </si>
  <si>
    <t>EL DÍA 03/08/2018/ SE NOTIFCÓ POR ESTADOS AUTO QUE ORDENÓ CORRER TRTASLADO ALEGATOS DE CONCLUSIÓN EN LA PAGINA WEB DEL C. E.     EL DÍA 16 DE AGOSTO DE 2018 SE ENVIÓ ALEGATOS DE CONCLUSIÓN AL C. E. POR CORREO ELECTRONICO Y GUÍA NO. 3009 INTEGRAL EXPRESS.</t>
  </si>
  <si>
    <t>FIJA PARA EL 4/10/2017 AUDIENCIA DE CONCILIACIÓN A PARTIR DE LAS 8:30 A.M</t>
  </si>
  <si>
    <t xml:space="preserve">EL 19/09/2018 SE PROFIRIO FALLO CONDENATORIO. EL DIA 02/10/2018 SE PRESENTÓ RECURSO DE APELACION.                                    </t>
  </si>
  <si>
    <t>EL DÍA 20/09/18 SSE ASISTIO AUDIENCIA DE CONCILIACION Y SE CONCEDIO EL RECURSO DE APELACION EN EL EFECTO SUSPENSIVO AL TRIBUNAL ADMINISTRATIVO.</t>
  </si>
  <si>
    <t xml:space="preserve">SENTENCIA DEL 29 DE JUNIO DE 2018.  AUTO DE FEHA 13/08/18 APRUEBA LIQUIDACION DE COSTAS .  MEDIANTE AUTO DE FECHA 29 DE AGOSTO DE 2018, SE DEJA SIN EFECTOS LA LIQUIDACION Y FIJA FECHA PARA CONCILIACIÓN.  EL DÍA 20 DE SEPTIEMBRE/18 SE LLEVO A CABO AUDIENCIA DE CONCILIACION Y SE CONCEDIO RECURSO DE APELACION EN EL EFECTO SUSPENSIVO. MEDIANTE AUTO DE FECHA 04/10/18 EL TRIB. ADM. DE NARIÑO ADMITIÓ RECURSO DE APELACIÓN Y CONCEDIÓ 10 DIAS PARA ALEGAR DE CONCLUSIÓN. EL DÍA 22/10/18 SE PRESENTARON ALEGATOS DE CONCLUSIÓN ANTE EL TRIBUNAL ADM. DE NARIÑO. </t>
  </si>
  <si>
    <t>EL DÍA 28/09/2018 SE PROFIRIO SENTENCIA CONDENATORIA POR EL JUZGADO SEGUDO ADMINISTRATIVO DEL CIRCUITO DE MOCOA. EL DÍA 11/10/2018 SE PRESENTÓ RECURSO DE APELACION EN CONTRA DE LA SENTENCIA. SE FIJO FECHA PARA EL DÍA 4/12/2018 A LAS 09:00 A. M. PARA LLEVAR A CABO AUDIENCIA DE CONCILIACION.</t>
  </si>
  <si>
    <t>FALLO PRIMERA INSTANCIA 18-05-2018 J. 1ERO. ADM. -MEDIANTE AUTO DE FECHA 27-07-18 EL TRIBUNAL ADMINISTRATIVO DE NARIÑO ADMITIÓ RECURSO DE APELACIÓN Y CONCEDIO 10 DIAS PARA ALEGAR DE CONCLUSIÓN. EL DÍA 13 DE AGOSTO DE 2018S SE PRESENTÓ ALEGATOS DE CONCLUSIÓN ANTE EL TRIBUNAL DE NARIÑO.</t>
  </si>
  <si>
    <t>ETAPA INCIAL</t>
  </si>
  <si>
    <t>FIJA PARA EL 26/09/2017 AUDIENCIA DE CONCILIACIÓN A PARTIR DE LAS 9:30 A.M.</t>
  </si>
  <si>
    <t xml:space="preserve">SE DEJA CONSTANCIA QUE EN LA BASE DE DATOS EXISTIA UN ERROR EN LA PROGRAMACION DE LA FECHA PARA AUDIENCIA INICIAL LA CUAL SE LLEVO A CABO EL DÍA  25/09/2019 A LAS ONCE (11:00)    A. M. </t>
  </si>
  <si>
    <t xml:space="preserve">SE FIJA FECHA PARA AUDIENCIA DE PRUEBAS EL DÍA 04 DE OCTUBRE DEL AÑO 2018 A LAS 3:00 PM  (APLAZADA). MEDIANTE AUTO 3/10/18 SE FIJO FECHA PARA AUDIENCIA DE PRUEBAS PARA EL DÍA 14 DE FEBRERO DE 2019 A LAS 4:00   P. M. </t>
  </si>
  <si>
    <t>ESTA EN TRAMITE, PARA RETIRAR DE LA BASE DE DATOS Y ARCHIVAR. ADEMAS PARA SACAR LAS COPIAS DEL FALLO</t>
  </si>
  <si>
    <t xml:space="preserve">MEDIANTE AUTO DEL 31 DE JULIO DE 2018, EL TRIBUNAL ADMINISTRATIVO DE NARIÑO M. P. ALVARO MONTENEGRO CALVACHY ADMITIO EL RECURSO DE APELACION Y CORRIO TRASLADO PARA ALEGAR DE CONCLUDIÓN POR DIEZ DÍAS.   ELDÍA 13 DE AGOSTO DE 2018 SE RADICO ALEGATOS DE CONCLUSIÓN.  </t>
  </si>
  <si>
    <t>EL DÍA 27/09/2018 SE PROFIRIO SENTENCIA CONDENATORIA DE  PRIMERA INSTANCIA Y SE NTOFICÓ EL DÍA 28/09/2018, FRENTE A LA CUAL SE PRESENTÓ RECURSO DE APELACION EL DÍA 11/10/2018. SE FIJO FECHA PARA AUDIENCIA DE CONCILIACION EL 25/10/18 4:00 P.M. AUDIENCIA DE CONCILIACION FUE APLAZADA.</t>
  </si>
  <si>
    <t>MEDIANTE AUTO DE FECHA 27 DE AGOSTO DE 2018, SE ADMITIÓ RECURSO DE APELACIÓN POR EL TRIBUNAL DE NARIÑO Y SE CORRE POR 10 DÍAS ALEGATOS DE CONCLUSIÓN.  EL DÍA 10/09/18 SE PRESENTO ALEGATOS DE CONCLUSION ANTE EL TRIBUNAL ADM. DE NARIÑO.</t>
  </si>
  <si>
    <t>EL DÍA 24 DE AGOSTO DE 2018 SE PROFIRIÓ SENTENCIA ABSOLUTORIA A FAVOR DEL DEPARTAMENTO. MEDIANTE AUTO DE FEHA 20/09/18 SE CONCEDIO RECURSO DE APELACION DEL DEMANDANTE</t>
  </si>
  <si>
    <t xml:space="preserve">EL DÍA 23 DE AGOSTO DE 2018 SE PROFIRIÓ SENTENCIA CONDENATORIA PARA EL DEPARTAMENTO DEL PUTUMAYO.  EL DÍA 10/09/18 SE PRESENTO RECURSO DE APELACION CONTRA SENTENCIA. MEDIANTE AUTO DE FECHA 21-09-2018 SE FIJA FECHA PARA AUDIENCIA DE CONCILIAICON, PARA EL DÍA 25 DE OCTUBRE/2018    A LAS 4:00 P.M.  MEDIANTE AUDIENCIA DE FECHA 25/10/18 SE CONCEDIO RECURSO DE APELACION. </t>
  </si>
  <si>
    <t xml:space="preserve">ESPERA DE FALLO </t>
  </si>
  <si>
    <t>EL DÍA 27 DE SEPTIEMBRE DE 2018 SE PROFIRIO SENTENCIA CONDENATORIA POR EL JUZGADO PRIMERO ADMINISTRATIVO DEL CIRCUITO DE MOCOA, LA CUAL SE NOTIFICÓ EL28/09/2018 Y SE PRESENTÓ RECURSO DE APELACIÓN EL DÍA 11 DE OCTUBRE DE 2018. SE FIJO AUDIENCIA DE CONCILIACION PARA EL DÍA 25/10/2018 A LAS 04:00 P.M.  AUDIENCIA DE CONCILIACION APLAZADA.</t>
  </si>
  <si>
    <t>FALLO DE PRIMERA INSTANCIA CONDENATORIOO NO SE PUEDE DAR CUMPLIMIENTO AL FALLO DEBIDO A QUE EL DOCENTE SE ENCUENTRA RETIRADO DEL SERVICIO POR ABANDONO INJUSTIFICADO DEL CARGO</t>
  </si>
  <si>
    <t>FALLO PRIMERA INSTANCIA 18-05-2018 J. 1ERO. ADM. MEDIANTE AUTO DE FECHA 27-07-18 EL TRIBUNAL ADMINISTRATIVO DE NARIÑO ADMITIÓ RECURSO DE APELACIÓN Y CONCEDIO 10 DIAS PARA ALEGAR DE CONCLUSIÓN. EL DÍA 13 DE AGOSTO DE 2018S SE PRESENTÓ ALEGATOS DE CONCLUSIÓN</t>
  </si>
  <si>
    <t xml:space="preserve">MEDIANRE AUTO DE FECHA 14 DE AGOSTO DE 2018 SE FIJA FECHA PARA AUDIENCIA DE PRUEBAS A LAS 09:00 A. M.     EL DÍA 4-09-18 SE LLEVO A CABO AUDIENCIA DE PRUEBAS - ACTA NO. 039-18                                           </t>
  </si>
  <si>
    <t>ESPERA DE FIJAR  FECHA DE AUDIENCIAINICIAL</t>
  </si>
  <si>
    <t>AUTO DE AVOCO Y OBEDECIMIENTO</t>
  </si>
  <si>
    <t>PENDIENTE FALLO DE SEGUNDA INTANCIA</t>
  </si>
  <si>
    <t xml:space="preserve">                                                                                                                                        AUTO 15/08/18 CONCEDE RECURSO APELACIÓN PRESENTADO   POR LA PARTE ACTORA. SE PRESENTO ALEGATOS DE CONCLUSION ANTE EL TRIBUNAL DE NARIÑO EL 01/10/2018.</t>
  </si>
  <si>
    <t xml:space="preserve">                                                                                                                                                       AUTO 19/09/2018 SE ADMITIO RECURSO APELACION Y EL 01/10/18 SE PRESENTO ALEGATOS DE CONCLUSION ANTE EL TRIBUNAL DE NARIÑO</t>
  </si>
  <si>
    <t>EL DÍA 19/09/18 SE PROFIRIO FALLO CONDENATORIO DE PRIMERA INSTANCIA.  - EL DÍA 26/09/18 SE SOMETIO A CONSIDERACION DEL COMITÉ DE CONCILIACION Y SE DECIDIO NO APELAR POR LO CUAL SE EXPIDIO CONSTANCIA QUE SE AGREGA AL EXPEDIENTE. MEDIANTE AUTO DE FECHA 18/10/2018 SE APROBO LIQUIDACION DE COSTAS, AGENCIAS EN DERECHO A FAVOR DE LA PARTE DEMANDANTE</t>
  </si>
  <si>
    <t xml:space="preserve"> MEDIANTE AUTO DE FECHA 27/09/2018 SE APLAZO AUDIENCIA INICIAL PARA EL DÍA 30/04/2019 A LAS 10:00 A. M. MEDIANTE AUTO DE FECHA 22-05-2018 SE DECLARO LA NULIDAD DE LO ACTUADO A PARTIR DEL AUTO ADMISORIO DE LA DEMANDA. PENDIENTE CONTESTAR DEMANDA.</t>
  </si>
  <si>
    <t xml:space="preserve">EL DÍA 24/08/18 SE PROFIRIO SENTENCIA ABSOLUTORIA POR EL JUZ. 1 ADM. DE MOCOA. MEDIANTE AUTO DE FECHA 20/09/18 SE CONCEDIO RECURSO DE APELACIÓN DEL DEMANDANTE. EL DÍA 09/10/2018 SE ADMITIO RECURSO DE APELACION DEL DTE. POR EL TRIBUNAL ADM. DE NARIÑO Y SE CONCEDIO 10 DÍAS PARA ALEGAR DE CONCLUSIÓN. EL DÍA 22/10/18 SE PRESENTARON ALEGATOS DE CONCLUSIÓN ANTE EL TRIB. ADM. DE NARIÑO. </t>
  </si>
  <si>
    <t xml:space="preserve">29/08/18 SENTENCIA 1ERA. INSTANCIA </t>
  </si>
  <si>
    <t xml:space="preserve">PENDIENTE PARA FALLO DE SEGUNDA INSTANCIA </t>
  </si>
  <si>
    <t xml:space="preserve">EL DÍA 19/09/18, SE LLEVO A CABO AUDIENCIA INICIAL  SE AGREGA ACTA AL EXPEDIENNTE </t>
  </si>
  <si>
    <t>A LA ESPERA DE PROGRAMAR AUDIENCIA INICIAL. MEDIANTE AUTO DE FECHA 21 DE AGOSTO/18 SE INADMITIO LLAMAMIENTO EN GARANTIA DE LA ESE JOSE MARIA HERNANDEZ. MEDIANTE AUTO DE FECHA  24/09/18 SE ADMDITE LLAMAMIENTO EN GARANTÍA.</t>
  </si>
  <si>
    <t>SE DEBE PONER DE PRESENTE QUE LA DEMANDA FUE ENTREGADA AL SUSCRITO LUEGO DE VENCIDA LA FECHA  DE CONTESTACIÓN DE DEMANDA. EL DÍA 19 DE SEPTIEMBRE DE 2018, SE LLEVO A CABO AUDIENCIA INICIAL EN EL PRESENTE ASUNTO Y SE DECRETO PRUEBA DE OFICIO.</t>
  </si>
  <si>
    <t>EL DÍA 17/10/2018 SE CONTESTO LA DEMANDA Y SE ENVIO POR CORREO CERTIFICADO ANTE EL TRIBUNAL ADMINISTRATIVO DE NARIÑO CON GUIA NO. 3009208718</t>
  </si>
  <si>
    <t>SE HIZO LLAMAMIENTO DE GARANTIA, EN ESPERA DE FIJACIÓN DE NUEVA AUDIENCA )</t>
  </si>
  <si>
    <t>PENDIENTE DE CONTESTAR LADEMANDA EL LLAMADO EN GARANTIA. ( Y QUE SE FIJE NUEVA FECHA PARA AUDIENCIA)</t>
  </si>
  <si>
    <t>SE SUSPENDIO LA AUDIENCIA POR CUANTO ADMINITIÓ LA FALTA DE LITIS CONSORICIO NECESARIO., EN ESPERA DE FIJACIÓN DE AUDIENCIA.</t>
  </si>
  <si>
    <t>20% CONDENATORIO</t>
  </si>
  <si>
    <t>80 %  CONDENATORIO</t>
  </si>
  <si>
    <t>30%CONDENATORIO</t>
  </si>
  <si>
    <t>20%CONDENATORIO</t>
  </si>
  <si>
    <t>60% CONDENATORIO</t>
  </si>
  <si>
    <t>90 %  CONDENATORIO</t>
  </si>
  <si>
    <t>10% CONDENATORIO</t>
  </si>
  <si>
    <t>80% CONDENATORIO</t>
  </si>
  <si>
    <t>50 %  ABSOLUTORIO</t>
  </si>
  <si>
    <t>50 %  CONDENATORIO</t>
  </si>
  <si>
    <t>90% CONDENATORIO</t>
  </si>
  <si>
    <t>40 %  CONDENATORIO</t>
  </si>
  <si>
    <t>50 % CONDENATORIO</t>
  </si>
  <si>
    <t>60 %  CONDENATORIO</t>
  </si>
  <si>
    <t>90%CONDENATORIO</t>
  </si>
  <si>
    <t>70%ABSOLUTORIO</t>
  </si>
  <si>
    <t>100%ABSOLUTORIO</t>
  </si>
  <si>
    <t>50%ABSOLUTORIO</t>
  </si>
  <si>
    <t>100%  ABSOLUTORIO PARA ELDEPARTAMENTO</t>
  </si>
  <si>
    <t>70% CONDENATORIO</t>
  </si>
  <si>
    <t>70% ABSOLUTORIO</t>
  </si>
  <si>
    <t>60%CONDENATORIO</t>
  </si>
  <si>
    <t xml:space="preserve">50% ABSOLUTORIA </t>
  </si>
  <si>
    <t>100%  ABSOLUTORIO</t>
  </si>
  <si>
    <t>50% CONDENATORIA</t>
  </si>
  <si>
    <t>50 % ABSOLUTORIO</t>
  </si>
  <si>
    <t xml:space="preserve">50 % ABSOLUTORIO
</t>
  </si>
  <si>
    <t>100 % ABSOLUTORIO</t>
  </si>
  <si>
    <t>50%  CONDENATORIO</t>
  </si>
  <si>
    <t>0,5</t>
  </si>
  <si>
    <t xml:space="preserve">50% ABSOLUTORIO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</si>
</sst>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2" formatCode="_(&quot;$&quot;\ * #,##0_);_(&quot;$&quot;\ * \(#,##0\);_(&quot;$&quot;\ * &quot;-&quot;_);_(@_)"/>
    <numFmt numFmtId="43" formatCode="_(* #,##0.00_);_(* \(#,##0.00\);_(* &quot;-&quot;??_);_(@_)"/>
    <numFmt numFmtId="164" formatCode="_-* #,##0.00\ _€_-;\-* #,##0.00\ _€_-;_-* &quot;-&quot;??\ _€_-;_-@_-"/>
    <numFmt numFmtId="165" formatCode="_-* #,##0_-;\-* #,##0_-;_-* &quot;-&quot;_-;_-@_-"/>
    <numFmt numFmtId="166" formatCode="_-&quot;$&quot;* #,##0_-;\-&quot;$&quot;* #,##0_-;_-&quot;$&quot;* &quot;-&quot;_-;_-@_-"/>
    <numFmt numFmtId="167" formatCode="_-&quot;$&quot;* #,##0.00_-;\-&quot;$&quot;* #,##0.00_-;_-&quot;$&quot;* &quot;-&quot;??_-;_-@_-"/>
  </numFmts>
  <fonts count="27" x14ac:knownFonts="1">
    <font>
      <sz val="11"/>
      <color theme="1"/>
      <name val="Calibri"/>
      <family val="2"/>
      <scheme val="minor"/>
    </font>
    <font>
      <sz val="9"/>
      <color theme="1"/>
      <name val="Calibri"/>
      <family val="2"/>
      <scheme val="minor"/>
    </font>
    <font>
      <sz val="9"/>
      <color rgb="FF000000"/>
      <name val="Calibri"/>
      <family val="2"/>
      <scheme val="minor"/>
    </font>
    <font>
      <sz val="9"/>
      <name val="Calibri"/>
      <family val="2"/>
      <scheme val="minor"/>
    </font>
    <font>
      <sz val="11"/>
      <color theme="1"/>
      <name val="Calibri"/>
      <family val="2"/>
      <scheme val="minor"/>
    </font>
    <font>
      <sz val="11"/>
      <color rgb="FFFF0000"/>
      <name val="Calibri"/>
      <family val="2"/>
      <scheme val="minor"/>
    </font>
    <font>
      <sz val="9"/>
      <color rgb="FFFF0000"/>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9"/>
      <color theme="1"/>
      <name val="Calibri"/>
      <family val="2"/>
      <scheme val="minor"/>
    </font>
    <font>
      <b/>
      <sz val="9"/>
      <color rgb="FF000000"/>
      <name val="Calibri"/>
      <family val="2"/>
      <scheme val="minor"/>
    </font>
    <font>
      <b/>
      <sz val="14"/>
      <color theme="1"/>
      <name val="Calibri"/>
      <family val="2"/>
      <scheme val="minor"/>
    </font>
    <font>
      <sz val="8"/>
      <color theme="1"/>
      <name val="Calibri"/>
      <family val="2"/>
      <scheme val="minor"/>
    </font>
    <font>
      <sz val="11"/>
      <color rgb="FF000000"/>
      <name val="Calibri"/>
      <family val="2"/>
      <scheme val="minor"/>
    </font>
    <font>
      <u/>
      <sz val="11"/>
      <color theme="1"/>
      <name val="Calibri"/>
      <family val="2"/>
      <scheme val="minor"/>
    </font>
    <font>
      <u/>
      <sz val="9"/>
      <name val="Calibri"/>
      <family val="2"/>
      <scheme val="minor"/>
    </font>
    <font>
      <u/>
      <sz val="9"/>
      <color theme="1"/>
      <name val="Calibri"/>
      <family val="2"/>
      <scheme val="minor"/>
    </font>
    <font>
      <sz val="28"/>
      <color theme="1"/>
      <name val="Calibri"/>
      <family val="2"/>
      <scheme val="minor"/>
    </font>
    <font>
      <b/>
      <sz val="9"/>
      <name val="Calibri"/>
      <family val="2"/>
      <scheme val="minor"/>
    </font>
    <font>
      <sz val="11"/>
      <color theme="1"/>
      <name val="Garamond"/>
      <family val="1"/>
    </font>
    <font>
      <b/>
      <sz val="11"/>
      <color theme="1"/>
      <name val="Garamond"/>
      <family val="1"/>
    </font>
    <font>
      <sz val="12"/>
      <color theme="1"/>
      <name val="Garamond"/>
      <family val="1"/>
    </font>
    <font>
      <b/>
      <sz val="12"/>
      <name val="Garamond"/>
      <family val="1"/>
    </font>
    <font>
      <sz val="12"/>
      <name val="Garamond"/>
      <family val="1"/>
    </font>
    <font>
      <sz val="14"/>
      <color theme="1"/>
      <name val="Garamond"/>
      <family val="1"/>
    </font>
    <font>
      <b/>
      <sz val="14"/>
      <color theme="1"/>
      <name val="Garamond"/>
      <family val="1"/>
    </font>
  </fonts>
  <fills count="8">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FFFF"/>
        <bgColor rgb="FF000000"/>
      </patternFill>
    </fill>
    <fill>
      <patternFill patternType="solid">
        <fgColor rgb="FFFFFF0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1">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326">
    <xf numFmtId="0" fontId="0" fillId="0" borderId="0" xfId="0"/>
    <xf numFmtId="0" fontId="1" fillId="0" borderId="0" xfId="0" applyFont="1"/>
    <xf numFmtId="0" fontId="1"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0" borderId="2" xfId="0" applyFont="1" applyBorder="1" applyAlignment="1">
      <alignment horizontal="center" vertical="center" wrapText="1"/>
    </xf>
    <xf numFmtId="6"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justify" vertical="center" wrapText="1"/>
    </xf>
    <xf numFmtId="0" fontId="2" fillId="0" borderId="1" xfId="0" applyFont="1" applyBorder="1" applyAlignment="1">
      <alignment horizontal="center" vertical="top" wrapText="1"/>
    </xf>
    <xf numFmtId="3" fontId="1" fillId="0" borderId="1" xfId="0" applyNumberFormat="1"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Border="1" applyAlignment="1">
      <alignment horizontal="center" vertical="top" wrapText="1"/>
    </xf>
    <xf numFmtId="14" fontId="3"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top" wrapText="1"/>
    </xf>
    <xf numFmtId="3" fontId="1" fillId="0" borderId="1" xfId="0" applyNumberFormat="1" applyFont="1" applyBorder="1" applyAlignment="1">
      <alignment horizontal="center" vertical="top" wrapText="1"/>
    </xf>
    <xf numFmtId="0" fontId="0" fillId="0" borderId="0" xfId="0" applyAlignment="1">
      <alignment horizontal="center" vertical="center" wrapText="1"/>
    </xf>
    <xf numFmtId="0" fontId="1"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6" fontId="1" fillId="0" borderId="1" xfId="0" applyNumberFormat="1"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6" fontId="2" fillId="0" borderId="1" xfId="0" applyNumberFormat="1" applyFont="1" applyBorder="1" applyAlignment="1">
      <alignment horizontal="center" vertical="center" wrapText="1"/>
    </xf>
    <xf numFmtId="164" fontId="1" fillId="0" borderId="1" xfId="1" applyFont="1" applyFill="1" applyBorder="1" applyAlignment="1">
      <alignment horizontal="center" vertical="center" wrapText="1"/>
    </xf>
    <xf numFmtId="164" fontId="1" fillId="0" borderId="1" xfId="1" applyFont="1" applyBorder="1" applyAlignment="1">
      <alignment horizontal="center" vertical="center" wrapText="1"/>
    </xf>
    <xf numFmtId="0" fontId="0" fillId="0" borderId="0" xfId="0" applyAlignment="1">
      <alignment horizontal="justify" vertical="top" wrapText="1"/>
    </xf>
    <xf numFmtId="164" fontId="0" fillId="0" borderId="0" xfId="1" applyFont="1" applyAlignment="1">
      <alignment horizontal="justify" vertical="top" wrapText="1"/>
    </xf>
    <xf numFmtId="164" fontId="1" fillId="0" borderId="1" xfId="1" applyFont="1" applyBorder="1" applyAlignment="1">
      <alignment horizontal="justify"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top" wrapText="1"/>
    </xf>
    <xf numFmtId="0" fontId="0" fillId="0" borderId="0" xfId="0" applyFill="1" applyAlignment="1">
      <alignment horizontal="center" vertical="center" wrapText="1"/>
    </xf>
    <xf numFmtId="0" fontId="0" fillId="0" borderId="0" xfId="0" applyFill="1"/>
    <xf numFmtId="0" fontId="1" fillId="0" borderId="2" xfId="0" applyFont="1" applyBorder="1" applyAlignment="1">
      <alignment horizontal="justify" vertical="top" wrapText="1"/>
    </xf>
    <xf numFmtId="0" fontId="6" fillId="0" borderId="1" xfId="0" applyFont="1" applyBorder="1" applyAlignment="1">
      <alignment horizontal="center" vertical="center" wrapText="1"/>
    </xf>
    <xf numFmtId="0" fontId="5" fillId="0" borderId="0" xfId="0" applyFont="1"/>
    <xf numFmtId="16" fontId="1" fillId="0" borderId="0" xfId="0" applyNumberFormat="1" applyFont="1"/>
    <xf numFmtId="14" fontId="1" fillId="0" borderId="0" xfId="0" applyNumberFormat="1" applyFont="1"/>
    <xf numFmtId="6" fontId="3" fillId="0" borderId="1" xfId="0" applyNumberFormat="1" applyFont="1" applyBorder="1" applyAlignment="1">
      <alignment horizontal="center" vertical="center" wrapText="1"/>
    </xf>
    <xf numFmtId="0" fontId="3" fillId="0" borderId="1" xfId="0" applyFont="1" applyBorder="1" applyAlignment="1">
      <alignment horizontal="justify" vertical="top" wrapText="1"/>
    </xf>
    <xf numFmtId="14" fontId="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4" fontId="0" fillId="0" borderId="0" xfId="0" applyNumberFormat="1" applyAlignment="1">
      <alignment horizontal="center" vertical="center" wrapText="1"/>
    </xf>
    <xf numFmtId="0" fontId="1" fillId="0" borderId="1" xfId="0" applyFont="1" applyBorder="1"/>
    <xf numFmtId="0" fontId="0" fillId="0" borderId="1" xfId="0" applyBorder="1"/>
    <xf numFmtId="0" fontId="5" fillId="0" borderId="1" xfId="0" applyFont="1"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top" wrapText="1"/>
    </xf>
    <xf numFmtId="14"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xf numFmtId="0" fontId="2"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Alignment="1">
      <alignment horizontal="center" vertical="center" wrapText="1"/>
    </xf>
    <xf numFmtId="0" fontId="1" fillId="3" borderId="1" xfId="0" applyFont="1" applyFill="1" applyBorder="1" applyAlignment="1">
      <alignment horizontal="justify" vertical="top" wrapText="1"/>
    </xf>
    <xf numFmtId="0" fontId="2" fillId="3"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justify" vertical="top"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xf>
    <xf numFmtId="3" fontId="3" fillId="4" borderId="1" xfId="0" applyNumberFormat="1" applyFont="1" applyFill="1" applyBorder="1" applyAlignment="1">
      <alignment horizontal="center" vertical="center" wrapText="1"/>
    </xf>
    <xf numFmtId="0" fontId="3" fillId="4" borderId="1" xfId="0" applyFont="1" applyFill="1" applyBorder="1"/>
    <xf numFmtId="0" fontId="3" fillId="4" borderId="0" xfId="0" applyFont="1" applyFill="1" applyAlignment="1">
      <alignment horizontal="center" vertical="center" wrapText="1"/>
    </xf>
    <xf numFmtId="0" fontId="3" fillId="4" borderId="0" xfId="0" applyFont="1" applyFill="1"/>
    <xf numFmtId="0" fontId="1" fillId="0" borderId="0" xfId="0" applyFont="1" applyBorder="1" applyAlignment="1">
      <alignment horizontal="center" vertical="center" wrapText="1"/>
    </xf>
    <xf numFmtId="0" fontId="1" fillId="0" borderId="0" xfId="0" applyFont="1" applyBorder="1" applyAlignment="1">
      <alignment horizontal="justify" vertical="top" wrapText="1"/>
    </xf>
    <xf numFmtId="14" fontId="1" fillId="0" borderId="0"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164" fontId="1" fillId="0" borderId="1" xfId="1" applyFont="1" applyBorder="1" applyAlignment="1">
      <alignment horizontal="justify" vertical="center" wrapText="1"/>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0" fillId="0" borderId="0" xfId="0" applyFont="1"/>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justify" vertical="center" wrapText="1"/>
    </xf>
    <xf numFmtId="14"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xf numFmtId="0" fontId="3" fillId="3" borderId="0" xfId="0" applyFont="1" applyFill="1" applyBorder="1" applyAlignment="1">
      <alignment horizontal="center" vertical="center" wrapText="1"/>
    </xf>
    <xf numFmtId="0" fontId="3" fillId="3" borderId="0" xfId="0" applyFont="1" applyFill="1" applyBorder="1" applyAlignment="1">
      <alignment horizontal="justify" vertical="center" wrapText="1"/>
    </xf>
    <xf numFmtId="14" fontId="3" fillId="3" borderId="0" xfId="0" applyNumberFormat="1" applyFont="1" applyFill="1" applyBorder="1" applyAlignment="1">
      <alignment horizontal="center" vertical="center" wrapText="1"/>
    </xf>
    <xf numFmtId="3" fontId="3" fillId="3" borderId="0" xfId="0" applyNumberFormat="1" applyFont="1" applyFill="1" applyBorder="1" applyAlignment="1">
      <alignment horizontal="center" vertical="center" wrapText="1"/>
    </xf>
    <xf numFmtId="0" fontId="1" fillId="0" borderId="0" xfId="0" applyFont="1" applyBorder="1" applyAlignment="1">
      <alignment horizontal="justify" vertical="center"/>
    </xf>
    <xf numFmtId="0" fontId="3" fillId="0" borderId="0" xfId="0" applyFont="1" applyFill="1" applyBorder="1" applyAlignment="1">
      <alignment horizontal="justify" vertical="center" wrapText="1"/>
    </xf>
    <xf numFmtId="0" fontId="2" fillId="0" borderId="3" xfId="0" applyFont="1" applyBorder="1" applyAlignment="1">
      <alignment horizontal="justify" vertical="top" wrapText="1"/>
    </xf>
    <xf numFmtId="0" fontId="1" fillId="0" borderId="0" xfId="0" applyFont="1" applyFill="1" applyBorder="1" applyAlignment="1">
      <alignment horizontal="center" vertical="justify" wrapText="1"/>
    </xf>
    <xf numFmtId="0" fontId="1" fillId="0" borderId="0" xfId="0" applyFont="1" applyAlignment="1">
      <alignment horizontal="justify" vertical="center" wrapText="1"/>
    </xf>
    <xf numFmtId="0" fontId="1" fillId="0" borderId="0" xfId="0" applyFont="1" applyFill="1" applyBorder="1" applyAlignment="1">
      <alignment horizontal="justify" vertical="center" wrapText="1"/>
    </xf>
    <xf numFmtId="0" fontId="0" fillId="0" borderId="0" xfId="0" applyAlignment="1">
      <alignment horizontal="center"/>
    </xf>
    <xf numFmtId="0" fontId="3" fillId="0" borderId="1" xfId="0" applyFont="1" applyFill="1" applyBorder="1" applyAlignment="1">
      <alignment horizontal="justify" vertical="top" wrapText="1"/>
    </xf>
    <xf numFmtId="14" fontId="1" fillId="0" borderId="1" xfId="0" applyNumberFormat="1" applyFont="1" applyBorder="1" applyAlignment="1">
      <alignment horizontal="justify" vertical="top" wrapText="1"/>
    </xf>
    <xf numFmtId="0" fontId="3" fillId="3" borderId="1" xfId="0" applyFont="1" applyFill="1" applyBorder="1" applyAlignment="1">
      <alignment horizontal="justify" vertical="top" wrapText="1"/>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1" fillId="5" borderId="1" xfId="0" applyFont="1" applyFill="1" applyBorder="1" applyAlignment="1">
      <alignment horizontal="center" vertical="center" wrapText="1"/>
    </xf>
    <xf numFmtId="14" fontId="0" fillId="5" borderId="0" xfId="0" applyNumberFormat="1" applyFill="1" applyAlignment="1">
      <alignment horizontal="center" vertical="center" wrapText="1"/>
    </xf>
    <xf numFmtId="0" fontId="2" fillId="6" borderId="4" xfId="0" applyFont="1" applyFill="1" applyBorder="1" applyAlignment="1">
      <alignment horizontal="justify" vertical="top" wrapText="1"/>
    </xf>
    <xf numFmtId="0" fontId="2" fillId="6" borderId="3" xfId="0" applyFont="1" applyFill="1" applyBorder="1" applyAlignment="1">
      <alignment horizontal="justify" vertical="top" wrapText="1"/>
    </xf>
    <xf numFmtId="0" fontId="2" fillId="6" borderId="1" xfId="0" applyFont="1" applyFill="1" applyBorder="1" applyAlignment="1">
      <alignment horizontal="justify"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xf>
    <xf numFmtId="3" fontId="0" fillId="0" borderId="1" xfId="0" applyNumberFormat="1" applyFont="1" applyBorder="1" applyAlignment="1">
      <alignment horizontal="center" vertical="center" wrapText="1"/>
    </xf>
    <xf numFmtId="0" fontId="2" fillId="0" borderId="4" xfId="0" applyFont="1" applyFill="1" applyBorder="1" applyAlignment="1">
      <alignment horizontal="justify"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2" fillId="3" borderId="4"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1" xfId="0" applyFont="1" applyFill="1" applyBorder="1" applyAlignment="1">
      <alignment horizontal="justify" vertical="top" wrapText="1"/>
    </xf>
    <xf numFmtId="0" fontId="0" fillId="3" borderId="0" xfId="0" applyFill="1"/>
    <xf numFmtId="0" fontId="1" fillId="0" borderId="6" xfId="0" applyFont="1" applyBorder="1" applyAlignment="1">
      <alignment horizontal="justify" vertical="top" wrapText="1"/>
    </xf>
    <xf numFmtId="0" fontId="2" fillId="0" borderId="7" xfId="0" applyFont="1" applyBorder="1" applyAlignment="1">
      <alignment horizontal="justify" vertical="top" wrapText="1"/>
    </xf>
    <xf numFmtId="0" fontId="2" fillId="0" borderId="6" xfId="0" applyFont="1" applyBorder="1" applyAlignment="1">
      <alignment horizontal="justify" vertical="top" wrapText="1"/>
    </xf>
    <xf numFmtId="0" fontId="1" fillId="3" borderId="0" xfId="0" applyFont="1" applyFill="1" applyBorder="1" applyAlignment="1">
      <alignment horizontal="center" vertical="center" wrapText="1"/>
    </xf>
    <xf numFmtId="0" fontId="0" fillId="0" borderId="0" xfId="0" applyBorder="1"/>
    <xf numFmtId="0" fontId="5" fillId="0" borderId="0" xfId="0" applyFont="1" applyBorder="1"/>
    <xf numFmtId="0" fontId="1" fillId="0"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ill="1" applyBorder="1"/>
    <xf numFmtId="14" fontId="0" fillId="3" borderId="0" xfId="0" applyNumberFormat="1" applyFill="1" applyBorder="1" applyAlignment="1">
      <alignment horizontal="center" vertical="center" wrapText="1"/>
    </xf>
    <xf numFmtId="14" fontId="0" fillId="0" borderId="0" xfId="0" applyNumberFormat="1" applyBorder="1" applyAlignment="1">
      <alignment horizontal="center" vertical="center" wrapText="1"/>
    </xf>
    <xf numFmtId="0" fontId="0" fillId="3" borderId="0" xfId="0" applyFill="1" applyBorder="1"/>
    <xf numFmtId="0" fontId="1" fillId="3" borderId="0" xfId="0" applyFont="1" applyFill="1" applyBorder="1" applyAlignment="1">
      <alignment horizontal="justify" vertical="top" wrapText="1"/>
    </xf>
    <xf numFmtId="0" fontId="0" fillId="0" borderId="0" xfId="0" applyBorder="1" applyAlignment="1">
      <alignment horizontal="justify" vertical="center" wrapText="1"/>
    </xf>
    <xf numFmtId="0" fontId="1" fillId="0" borderId="0" xfId="0" applyFont="1" applyBorder="1" applyAlignment="1">
      <alignment horizontal="justify" vertical="center" wrapText="1"/>
    </xf>
    <xf numFmtId="3" fontId="3"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1" fillId="0" borderId="3"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0" xfId="0" applyFont="1" applyFill="1"/>
    <xf numFmtId="0" fontId="1" fillId="0" borderId="0" xfId="0" applyFont="1" applyFill="1" applyAlignment="1">
      <alignment horizontal="center" vertical="center" wrapText="1"/>
    </xf>
    <xf numFmtId="16" fontId="1" fillId="0" borderId="0" xfId="0" applyNumberFormat="1" applyFont="1" applyFill="1"/>
    <xf numFmtId="0" fontId="1" fillId="0" borderId="0" xfId="0" applyFont="1" applyFill="1" applyBorder="1" applyAlignment="1">
      <alignment horizontal="justify" vertical="center"/>
    </xf>
    <xf numFmtId="0" fontId="0" fillId="0" borderId="0" xfId="0" applyAlignment="1">
      <alignment horizontal="center"/>
    </xf>
    <xf numFmtId="0" fontId="0" fillId="3" borderId="0" xfId="0" applyFill="1" applyAlignment="1">
      <alignment horizontal="center" vertical="center" wrapText="1"/>
    </xf>
    <xf numFmtId="16" fontId="0" fillId="0" borderId="0" xfId="0" applyNumberFormat="1" applyAlignment="1">
      <alignment horizontal="center" vertical="center" wrapText="1"/>
    </xf>
    <xf numFmtId="16" fontId="14"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center"/>
    </xf>
    <xf numFmtId="0" fontId="3" fillId="0" borderId="6" xfId="0" applyFont="1" applyFill="1" applyBorder="1" applyAlignment="1">
      <alignment horizontal="justify" vertical="top" wrapText="1"/>
    </xf>
    <xf numFmtId="0" fontId="5" fillId="0" borderId="0" xfId="0" applyFont="1" applyFill="1"/>
    <xf numFmtId="0" fontId="0" fillId="0" borderId="8" xfId="0" applyFill="1" applyBorder="1" applyAlignment="1">
      <alignment horizontal="center" vertical="center" wrapText="1"/>
    </xf>
    <xf numFmtId="14" fontId="0" fillId="0" borderId="8" xfId="0" applyNumberFormat="1" applyFill="1" applyBorder="1" applyAlignment="1">
      <alignment horizontal="center" vertical="center" wrapText="1"/>
    </xf>
    <xf numFmtId="14" fontId="0" fillId="0" borderId="0" xfId="0" applyNumberFormat="1" applyFill="1" applyAlignment="1">
      <alignment horizontal="center" vertical="center" wrapText="1"/>
    </xf>
    <xf numFmtId="0" fontId="1" fillId="0" borderId="0" xfId="0" applyFont="1" applyFill="1" applyAlignment="1">
      <alignment horizontal="justify" vertical="center" wrapText="1"/>
    </xf>
    <xf numFmtId="0" fontId="0" fillId="0" borderId="0" xfId="0" applyFill="1" applyAlignment="1">
      <alignment horizontal="justify" vertical="center" wrapText="1"/>
    </xf>
    <xf numFmtId="0" fontId="1" fillId="0" borderId="0" xfId="0" applyFont="1" applyFill="1" applyBorder="1" applyAlignment="1">
      <alignment horizontal="justify" vertical="top" wrapText="1"/>
    </xf>
    <xf numFmtId="0" fontId="0" fillId="0" borderId="0" xfId="0"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0" xfId="0" applyFont="1" applyFill="1" applyAlignment="1">
      <alignment horizontal="center" vertical="center" wrapText="1"/>
    </xf>
    <xf numFmtId="0" fontId="11" fillId="0" borderId="6" xfId="0" applyFont="1" applyBorder="1" applyAlignment="1">
      <alignment horizontal="center" vertical="top" wrapText="1"/>
    </xf>
    <xf numFmtId="0" fontId="10" fillId="0" borderId="8" xfId="0" applyFont="1" applyFill="1" applyBorder="1"/>
    <xf numFmtId="0" fontId="1" fillId="0" borderId="8" xfId="0" applyFont="1" applyFill="1" applyBorder="1" applyAlignment="1">
      <alignment horizontal="justify" vertical="center"/>
    </xf>
    <xf numFmtId="0" fontId="3" fillId="0" borderId="8"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3" fillId="0" borderId="0" xfId="0" applyFont="1" applyFill="1"/>
    <xf numFmtId="0" fontId="1" fillId="0" borderId="8" xfId="0" applyFont="1" applyBorder="1" applyAlignment="1">
      <alignment horizontal="justify" vertical="center"/>
    </xf>
    <xf numFmtId="0" fontId="5" fillId="0" borderId="0" xfId="0" applyFont="1" applyFill="1" applyBorder="1"/>
    <xf numFmtId="14" fontId="0" fillId="0" borderId="0" xfId="0" applyNumberFormat="1" applyFill="1" applyBorder="1" applyAlignment="1">
      <alignment horizontal="center" vertical="center" wrapText="1"/>
    </xf>
    <xf numFmtId="0" fontId="1" fillId="0" borderId="8" xfId="0" applyFont="1" applyFill="1" applyBorder="1" applyAlignment="1">
      <alignment horizontal="justify" vertical="top" wrapText="1"/>
    </xf>
    <xf numFmtId="0" fontId="13" fillId="0" borderId="8"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2" fillId="0" borderId="3" xfId="0" applyFont="1" applyFill="1" applyBorder="1" applyAlignment="1">
      <alignment horizontal="justify" vertical="top" wrapText="1"/>
    </xf>
    <xf numFmtId="0" fontId="2" fillId="0" borderId="7" xfId="0" applyFont="1" applyFill="1" applyBorder="1" applyAlignment="1">
      <alignment horizontal="justify" vertical="top" wrapText="1"/>
    </xf>
    <xf numFmtId="0" fontId="3" fillId="0" borderId="6" xfId="0" applyFont="1" applyBorder="1" applyAlignment="1">
      <alignment horizontal="justify" vertical="top" wrapText="1"/>
    </xf>
    <xf numFmtId="0" fontId="10" fillId="0" borderId="8" xfId="0" applyFont="1" applyBorder="1"/>
    <xf numFmtId="0" fontId="1" fillId="0" borderId="8" xfId="0" applyFont="1" applyBorder="1" applyAlignment="1">
      <alignment horizontal="center" vertical="center" wrapText="1"/>
    </xf>
    <xf numFmtId="0" fontId="0" fillId="0" borderId="8" xfId="0" applyBorder="1" applyAlignment="1">
      <alignment horizontal="center" vertical="center" wrapText="1"/>
    </xf>
    <xf numFmtId="0" fontId="3" fillId="3" borderId="8" xfId="0" applyFont="1" applyFill="1" applyBorder="1" applyAlignment="1">
      <alignment horizontal="center" vertical="center" wrapText="1"/>
    </xf>
    <xf numFmtId="0" fontId="1" fillId="0" borderId="6" xfId="0" applyFont="1" applyFill="1" applyBorder="1" applyAlignment="1">
      <alignment horizontal="justify" vertical="top" wrapText="1"/>
    </xf>
    <xf numFmtId="16" fontId="0" fillId="0" borderId="8" xfId="0" applyNumberFormat="1" applyFill="1" applyBorder="1" applyAlignment="1">
      <alignment horizontal="center" vertical="center" wrapText="1"/>
    </xf>
    <xf numFmtId="16" fontId="14" fillId="0" borderId="8" xfId="0" applyNumberFormat="1" applyFont="1" applyFill="1" applyBorder="1" applyAlignment="1">
      <alignment horizontal="center" vertical="center" wrapText="1"/>
    </xf>
    <xf numFmtId="0" fontId="1" fillId="3" borderId="6" xfId="0" applyFont="1" applyFill="1" applyBorder="1" applyAlignment="1">
      <alignment horizontal="justify" vertical="top" wrapText="1"/>
    </xf>
    <xf numFmtId="0" fontId="2" fillId="0" borderId="8" xfId="0" applyFont="1" applyFill="1" applyBorder="1" applyAlignment="1">
      <alignment horizontal="justify" vertical="top" wrapText="1"/>
    </xf>
    <xf numFmtId="0" fontId="0" fillId="0" borderId="0" xfId="0" applyAlignment="1">
      <alignment horizontal="left" vertical="center" wrapText="1"/>
    </xf>
    <xf numFmtId="3" fontId="3" fillId="0" borderId="1" xfId="0" applyNumberFormat="1" applyFont="1" applyFill="1" applyBorder="1" applyAlignment="1">
      <alignment horizontal="center" vertical="center" wrapText="1"/>
    </xf>
    <xf numFmtId="0" fontId="3" fillId="0" borderId="3" xfId="0" applyFont="1" applyBorder="1" applyAlignment="1">
      <alignment horizontal="justify" vertical="top" wrapText="1"/>
    </xf>
    <xf numFmtId="0" fontId="3" fillId="0" borderId="2"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applyFont="1" applyFill="1" applyBorder="1" applyAlignment="1">
      <alignment horizontal="justify" vertical="top" wrapText="1"/>
    </xf>
    <xf numFmtId="0" fontId="7" fillId="0" borderId="0" xfId="0" applyFont="1" applyFill="1" applyBorder="1"/>
    <xf numFmtId="0" fontId="7" fillId="0" borderId="0" xfId="0" applyFont="1" applyFill="1"/>
    <xf numFmtId="0" fontId="0" fillId="0" borderId="0" xfId="0" applyAlignment="1">
      <alignment horizontal="center"/>
    </xf>
    <xf numFmtId="0" fontId="1" fillId="3" borderId="3" xfId="0" applyFont="1" applyFill="1" applyBorder="1" applyAlignment="1">
      <alignment horizontal="justify" vertical="top" wrapText="1"/>
    </xf>
    <xf numFmtId="16" fontId="0" fillId="3" borderId="0" xfId="0" applyNumberFormat="1" applyFill="1" applyAlignment="1">
      <alignment horizontal="center" vertical="center" wrapText="1"/>
    </xf>
    <xf numFmtId="16" fontId="14" fillId="3" borderId="0" xfId="0" applyNumberFormat="1" applyFont="1" applyFill="1" applyAlignment="1">
      <alignment horizontal="center" vertical="center" wrapText="1"/>
    </xf>
    <xf numFmtId="0" fontId="1"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14" fontId="0" fillId="3" borderId="0" xfId="0" applyNumberFormat="1" applyFill="1" applyAlignment="1">
      <alignment horizontal="center" vertical="center" wrapText="1"/>
    </xf>
    <xf numFmtId="0" fontId="1" fillId="3" borderId="0" xfId="0" applyFont="1" applyFill="1" applyAlignment="1">
      <alignment horizontal="justify" vertical="center" wrapText="1"/>
    </xf>
    <xf numFmtId="0" fontId="0" fillId="0" borderId="0" xfId="0" applyAlignment="1">
      <alignment horizontal="center"/>
    </xf>
    <xf numFmtId="0" fontId="0" fillId="0" borderId="0" xfId="0" applyAlignment="1">
      <alignment horizontal="center"/>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14" fontId="1"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top" wrapText="1"/>
    </xf>
    <xf numFmtId="0" fontId="2" fillId="4" borderId="3" xfId="0" applyFont="1" applyFill="1" applyBorder="1" applyAlignment="1">
      <alignment horizontal="justify" vertical="top" wrapText="1"/>
    </xf>
    <xf numFmtId="0" fontId="0" fillId="4" borderId="0" xfId="0" applyFill="1" applyAlignment="1">
      <alignment horizontal="center" vertical="center" wrapText="1"/>
    </xf>
    <xf numFmtId="0" fontId="0" fillId="4" borderId="0" xfId="0" applyFill="1"/>
    <xf numFmtId="6" fontId="1" fillId="4"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6" borderId="3" xfId="0" applyFont="1" applyFill="1" applyBorder="1" applyAlignment="1">
      <alignment horizontal="center" vertical="center" wrapText="1"/>
    </xf>
    <xf numFmtId="0" fontId="2" fillId="0" borderId="3" xfId="0" applyFont="1" applyBorder="1" applyAlignment="1">
      <alignment horizontal="justify" vertical="center" wrapText="1"/>
    </xf>
    <xf numFmtId="14" fontId="2" fillId="0" borderId="3" xfId="0" applyNumberFormat="1" applyFont="1" applyBorder="1" applyAlignment="1">
      <alignment horizontal="center" vertical="center" wrapText="1"/>
    </xf>
    <xf numFmtId="0" fontId="14" fillId="0" borderId="0" xfId="0" applyFont="1"/>
    <xf numFmtId="0" fontId="14" fillId="0" borderId="0" xfId="0" applyFont="1" applyAlignment="1">
      <alignment horizontal="center" vertical="center" wrapText="1"/>
    </xf>
    <xf numFmtId="3" fontId="2" fillId="7" borderId="3" xfId="0" applyNumberFormat="1" applyFont="1" applyFill="1" applyBorder="1" applyAlignment="1">
      <alignment horizontal="center" vertical="center" wrapText="1"/>
    </xf>
    <xf numFmtId="0" fontId="1" fillId="4" borderId="1" xfId="0" applyFont="1" applyFill="1" applyBorder="1" applyAlignment="1">
      <alignment horizontal="justify" vertical="top" wrapText="1"/>
    </xf>
    <xf numFmtId="14" fontId="0" fillId="4" borderId="0" xfId="0" applyNumberFormat="1" applyFill="1" applyAlignment="1">
      <alignment horizontal="center" vertical="center" wrapText="1"/>
    </xf>
    <xf numFmtId="0" fontId="0" fillId="0" borderId="0" xfId="0" applyAlignment="1">
      <alignment horizontal="center"/>
    </xf>
    <xf numFmtId="3" fontId="2" fillId="0" borderId="3" xfId="0" applyNumberFormat="1"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justify" vertical="center" wrapText="1"/>
    </xf>
    <xf numFmtId="0" fontId="7" fillId="0" borderId="0" xfId="0" applyFont="1"/>
    <xf numFmtId="0" fontId="3" fillId="0" borderId="1" xfId="0" applyFont="1" applyBorder="1" applyAlignment="1">
      <alignment horizontal="center" vertical="top" wrapText="1"/>
    </xf>
    <xf numFmtId="0" fontId="3" fillId="0" borderId="0" xfId="0" applyFont="1" applyAlignment="1">
      <alignment horizontal="center" vertical="center" wrapText="1"/>
    </xf>
    <xf numFmtId="0" fontId="0" fillId="0" borderId="0" xfId="0" applyAlignment="1">
      <alignment horizontal="center"/>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wrapText="1"/>
    </xf>
    <xf numFmtId="0" fontId="1" fillId="0" borderId="1" xfId="0" applyFont="1" applyBorder="1" applyAlignment="1">
      <alignment horizontal="left" vertical="center" wrapText="1"/>
    </xf>
    <xf numFmtId="0" fontId="19" fillId="0" borderId="1" xfId="0" applyFont="1" applyBorder="1" applyAlignment="1">
      <alignment horizontal="center" vertical="top" wrapText="1"/>
    </xf>
    <xf numFmtId="0" fontId="3" fillId="0" borderId="0" xfId="0" applyFont="1"/>
    <xf numFmtId="164" fontId="3" fillId="0" borderId="1" xfId="1" applyFont="1" applyBorder="1" applyAlignment="1">
      <alignment horizontal="center" vertical="center" wrapText="1"/>
    </xf>
    <xf numFmtId="164" fontId="3" fillId="0" borderId="1" xfId="1" applyFont="1" applyFill="1" applyBorder="1" applyAlignment="1">
      <alignment horizontal="center" vertical="center" wrapText="1"/>
    </xf>
    <xf numFmtId="0" fontId="3" fillId="0" borderId="3" xfId="0" applyFont="1" applyBorder="1" applyAlignment="1">
      <alignment horizontal="center" vertical="top" wrapText="1"/>
    </xf>
    <xf numFmtId="164" fontId="3" fillId="0" borderId="1" xfId="1" applyFont="1" applyBorder="1" applyAlignment="1">
      <alignment horizontal="justify" vertical="center" wrapText="1"/>
    </xf>
    <xf numFmtId="0" fontId="3" fillId="0" borderId="3" xfId="0" applyFont="1" applyFill="1" applyBorder="1" applyAlignment="1">
      <alignment horizontal="justify" vertical="top" wrapText="1"/>
    </xf>
    <xf numFmtId="0" fontId="3" fillId="6" borderId="1" xfId="0" applyFont="1" applyFill="1" applyBorder="1" applyAlignment="1">
      <alignment horizontal="justify" vertical="top" wrapText="1"/>
    </xf>
    <xf numFmtId="0" fontId="3" fillId="0" borderId="3" xfId="0" applyFont="1" applyFill="1" applyBorder="1" applyAlignment="1">
      <alignment horizontal="center" vertical="top" wrapText="1"/>
    </xf>
    <xf numFmtId="0" fontId="0" fillId="0" borderId="0" xfId="0" applyBorder="1" applyAlignment="1">
      <alignment horizontal="justify" vertical="top" wrapText="1"/>
    </xf>
    <xf numFmtId="0" fontId="1" fillId="0" borderId="1" xfId="0" applyFont="1" applyBorder="1" applyAlignment="1">
      <alignment wrapText="1"/>
    </xf>
    <xf numFmtId="14" fontId="1" fillId="0" borderId="1" xfId="0" applyNumberFormat="1" applyFont="1" applyBorder="1" applyAlignment="1">
      <alignment wrapText="1"/>
    </xf>
    <xf numFmtId="0" fontId="0" fillId="0" borderId="0" xfId="0" applyAlignment="1">
      <alignment horizontal="center"/>
    </xf>
    <xf numFmtId="0" fontId="0" fillId="0" borderId="1" xfId="0" applyBorder="1" applyAlignment="1">
      <alignment horizontal="justify" vertical="top"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1" fillId="0" borderId="0" xfId="0" applyFont="1" applyBorder="1" applyAlignment="1">
      <alignment wrapText="1"/>
    </xf>
    <xf numFmtId="0" fontId="3" fillId="0" borderId="4" xfId="0" applyFont="1" applyBorder="1" applyAlignment="1">
      <alignment horizontal="center" vertical="center" wrapText="1"/>
    </xf>
    <xf numFmtId="2" fontId="0" fillId="0" borderId="0" xfId="0" applyNumberFormat="1" applyAlignment="1">
      <alignment horizontal="center"/>
    </xf>
    <xf numFmtId="2" fontId="0" fillId="0" borderId="0" xfId="0" applyNumberFormat="1"/>
    <xf numFmtId="2" fontId="19" fillId="0" borderId="1" xfId="0" applyNumberFormat="1" applyFont="1" applyBorder="1" applyAlignment="1">
      <alignment horizontal="center" vertical="top" wrapText="1"/>
    </xf>
    <xf numFmtId="2" fontId="0" fillId="0" borderId="0" xfId="0" applyNumberFormat="1" applyBorder="1" applyAlignment="1">
      <alignment horizontal="center" vertical="center" wrapText="1"/>
    </xf>
    <xf numFmtId="164" fontId="3" fillId="4" borderId="1" xfId="1" applyFont="1" applyFill="1" applyBorder="1" applyAlignment="1">
      <alignment horizontal="center" vertical="center" wrapText="1"/>
    </xf>
    <xf numFmtId="164" fontId="3" fillId="0" borderId="3" xfId="1" applyFont="1" applyFill="1" applyBorder="1" applyAlignment="1">
      <alignment horizontal="center" vertical="center" wrapText="1"/>
    </xf>
    <xf numFmtId="164" fontId="1" fillId="0" borderId="1" xfId="1" applyFont="1" applyBorder="1" applyAlignment="1">
      <alignment wrapText="1"/>
    </xf>
    <xf numFmtId="164" fontId="8" fillId="0" borderId="1" xfId="1" applyFont="1" applyBorder="1" applyAlignment="1">
      <alignment horizontal="center" vertical="center" wrapText="1"/>
    </xf>
    <xf numFmtId="0" fontId="20" fillId="3" borderId="0" xfId="0" applyFont="1" applyFill="1"/>
    <xf numFmtId="0" fontId="23" fillId="3" borderId="1" xfId="0" applyFont="1" applyFill="1" applyBorder="1" applyAlignment="1">
      <alignment horizontal="center" vertical="center" wrapText="1"/>
    </xf>
    <xf numFmtId="0" fontId="20" fillId="3" borderId="0" xfId="0" applyFont="1" applyFill="1" applyBorder="1"/>
    <xf numFmtId="0" fontId="20" fillId="3" borderId="0" xfId="0" applyFont="1" applyFill="1" applyBorder="1" applyAlignment="1">
      <alignment horizontal="center" vertical="center"/>
    </xf>
    <xf numFmtId="4" fontId="21" fillId="3" borderId="0" xfId="0" applyNumberFormat="1" applyFont="1" applyFill="1" applyAlignment="1">
      <alignment horizontal="center" vertical="center"/>
    </xf>
    <xf numFmtId="0" fontId="21" fillId="3" borderId="0" xfId="0" applyFont="1" applyFill="1" applyAlignment="1">
      <alignment horizontal="justify" vertical="top"/>
    </xf>
    <xf numFmtId="0" fontId="20" fillId="3" borderId="0" xfId="0" applyFont="1" applyFill="1" applyAlignment="1">
      <alignment horizontal="justify" vertical="top"/>
    </xf>
    <xf numFmtId="4" fontId="23" fillId="3" borderId="1" xfId="1" applyNumberFormat="1" applyFont="1" applyFill="1" applyBorder="1" applyAlignment="1">
      <alignment horizontal="center" vertical="center" wrapText="1"/>
    </xf>
    <xf numFmtId="0" fontId="20" fillId="3" borderId="0" xfId="0" applyFont="1" applyFill="1" applyAlignment="1">
      <alignment vertical="center"/>
    </xf>
    <xf numFmtId="0" fontId="20" fillId="3" borderId="0" xfId="0" applyFont="1" applyFill="1" applyAlignment="1">
      <alignment horizontal="center" vertical="center"/>
    </xf>
    <xf numFmtId="4" fontId="20" fillId="3" borderId="1" xfId="1" applyNumberFormat="1" applyFont="1" applyFill="1" applyBorder="1" applyAlignment="1">
      <alignment horizontal="center" vertical="center"/>
    </xf>
    <xf numFmtId="0" fontId="21" fillId="3" borderId="0" xfId="0" applyFont="1" applyFill="1" applyAlignment="1">
      <alignment horizontal="center"/>
    </xf>
    <xf numFmtId="0" fontId="22" fillId="3" borderId="1" xfId="0" applyFont="1" applyFill="1" applyBorder="1" applyAlignment="1">
      <alignment horizontal="center" vertical="center" wrapText="1"/>
    </xf>
    <xf numFmtId="0" fontId="20" fillId="3" borderId="0" xfId="0" applyFont="1" applyFill="1" applyBorder="1" applyAlignment="1">
      <alignment vertical="center"/>
    </xf>
    <xf numFmtId="4" fontId="20" fillId="3" borderId="0" xfId="1" applyNumberFormat="1" applyFont="1" applyFill="1" applyBorder="1" applyAlignment="1">
      <alignment horizontal="center" vertical="center"/>
    </xf>
    <xf numFmtId="0" fontId="20" fillId="3" borderId="0" xfId="0" applyFont="1" applyFill="1" applyBorder="1" applyAlignment="1">
      <alignment horizontal="justify" vertical="top"/>
    </xf>
    <xf numFmtId="0" fontId="20" fillId="3" borderId="1" xfId="0" applyFont="1" applyFill="1" applyBorder="1"/>
    <xf numFmtId="0" fontId="22" fillId="3" borderId="0" xfId="0" applyFont="1" applyFill="1" applyBorder="1" applyAlignment="1">
      <alignment horizontal="justify" vertical="top" wrapText="1"/>
    </xf>
    <xf numFmtId="0" fontId="22" fillId="3" borderId="0" xfId="0" applyFont="1" applyFill="1" applyBorder="1" applyAlignment="1">
      <alignment horizontal="center" vertical="center"/>
    </xf>
    <xf numFmtId="0" fontId="22" fillId="3" borderId="0" xfId="0" applyFont="1" applyFill="1" applyBorder="1" applyAlignment="1">
      <alignment horizontal="center" vertical="center" wrapText="1"/>
    </xf>
    <xf numFmtId="4" fontId="22" fillId="3" borderId="0" xfId="44" applyNumberFormat="1" applyFont="1" applyFill="1" applyBorder="1" applyAlignment="1">
      <alignment horizontal="center" vertical="center"/>
    </xf>
    <xf numFmtId="0" fontId="20" fillId="0" borderId="1" xfId="0" applyFont="1" applyBorder="1" applyAlignment="1">
      <alignment horizontal="center" vertical="center" wrapText="1"/>
    </xf>
    <xf numFmtId="4" fontId="25" fillId="3" borderId="0" xfId="0" applyNumberFormat="1" applyFont="1" applyFill="1" applyAlignment="1">
      <alignment horizontal="center" vertical="center"/>
    </xf>
    <xf numFmtId="0" fontId="25" fillId="3" borderId="0" xfId="0" applyFont="1" applyFill="1" applyAlignment="1">
      <alignment horizontal="justify" vertical="top"/>
    </xf>
    <xf numFmtId="0" fontId="20" fillId="3" borderId="0" xfId="0" applyFont="1" applyFill="1" applyBorder="1" applyAlignment="1"/>
    <xf numFmtId="0" fontId="25" fillId="3" borderId="0" xfId="0" applyFont="1" applyFill="1" applyAlignment="1">
      <alignment horizontal="center" vertical="center"/>
    </xf>
    <xf numFmtId="0" fontId="0" fillId="0" borderId="0" xfId="0"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0" fontId="0" fillId="0" borderId="5" xfId="0" applyBorder="1" applyAlignment="1">
      <alignment horizontal="left" vertical="center" wrapText="1"/>
    </xf>
    <xf numFmtId="0" fontId="21" fillId="3" borderId="0" xfId="0" applyFont="1" applyFill="1" applyAlignment="1">
      <alignment horizontal="center" vertical="center"/>
    </xf>
    <xf numFmtId="0" fontId="21" fillId="3" borderId="0" xfId="0" applyFont="1" applyFill="1" applyAlignment="1">
      <alignment horizontal="center"/>
    </xf>
    <xf numFmtId="0" fontId="20" fillId="3" borderId="0" xfId="0" applyFont="1" applyFill="1" applyAlignment="1">
      <alignment horizontal="center"/>
    </xf>
    <xf numFmtId="0" fontId="25" fillId="3" borderId="0" xfId="0" applyFont="1" applyFill="1" applyAlignment="1">
      <alignment horizontal="center" vertical="center"/>
    </xf>
    <xf numFmtId="0" fontId="26" fillId="3" borderId="0" xfId="0" applyFont="1" applyFill="1" applyAlignment="1">
      <alignment horizontal="center"/>
    </xf>
    <xf numFmtId="0" fontId="25" fillId="3" borderId="0" xfId="0" applyFont="1" applyFill="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4" fillId="0" borderId="1" xfId="0" applyFont="1" applyBorder="1" applyAlignment="1">
      <alignment horizontal="center" vertical="center" wrapText="1"/>
    </xf>
  </cellXfs>
  <cellStyles count="91">
    <cellStyle name="Millares" xfId="1" builtinId="3"/>
    <cellStyle name="Millares [0] 2" xfId="6"/>
    <cellStyle name="Millares 10" xfId="13"/>
    <cellStyle name="Millares 11" xfId="14"/>
    <cellStyle name="Millares 12" xfId="15"/>
    <cellStyle name="Millares 13" xfId="16"/>
    <cellStyle name="Millares 14" xfId="17"/>
    <cellStyle name="Millares 15" xfId="18"/>
    <cellStyle name="Millares 16" xfId="19"/>
    <cellStyle name="Millares 17" xfId="20"/>
    <cellStyle name="Millares 18" xfId="21"/>
    <cellStyle name="Millares 19" xfId="22"/>
    <cellStyle name="Millares 2" xfId="2"/>
    <cellStyle name="Millares 20" xfId="23"/>
    <cellStyle name="Millares 21" xfId="26"/>
    <cellStyle name="Millares 22" xfId="25"/>
    <cellStyle name="Millares 23" xfId="24"/>
    <cellStyle name="Millares 24" xfId="27"/>
    <cellStyle name="Millares 25" xfId="28"/>
    <cellStyle name="Millares 26" xfId="29"/>
    <cellStyle name="Millares 27" xfId="32"/>
    <cellStyle name="Millares 28" xfId="33"/>
    <cellStyle name="Millares 29" xfId="34"/>
    <cellStyle name="Millares 3" xfId="3"/>
    <cellStyle name="Millares 30" xfId="30"/>
    <cellStyle name="Millares 31" xfId="31"/>
    <cellStyle name="Millares 32" xfId="35"/>
    <cellStyle name="Millares 33" xfId="36"/>
    <cellStyle name="Millares 34" xfId="40"/>
    <cellStyle name="Millares 35" xfId="37"/>
    <cellStyle name="Millares 36" xfId="41"/>
    <cellStyle name="Millares 37" xfId="43"/>
    <cellStyle name="Millares 38" xfId="42"/>
    <cellStyle name="Millares 39" xfId="39"/>
    <cellStyle name="Millares 4" xfId="4"/>
    <cellStyle name="Millares 40" xfId="38"/>
    <cellStyle name="Millares 41" xfId="45"/>
    <cellStyle name="Millares 42" xfId="46"/>
    <cellStyle name="Millares 43" xfId="48"/>
    <cellStyle name="Millares 44" xfId="47"/>
    <cellStyle name="Millares 45" xfId="49"/>
    <cellStyle name="Millares 46" xfId="50"/>
    <cellStyle name="Millares 47" xfId="51"/>
    <cellStyle name="Millares 48" xfId="52"/>
    <cellStyle name="Millares 49" xfId="54"/>
    <cellStyle name="Millares 5" xfId="5"/>
    <cellStyle name="Millares 50" xfId="55"/>
    <cellStyle name="Millares 51" xfId="53"/>
    <cellStyle name="Millares 52" xfId="56"/>
    <cellStyle name="Millares 53" xfId="57"/>
    <cellStyle name="Millares 54" xfId="58"/>
    <cellStyle name="Millares 55" xfId="59"/>
    <cellStyle name="Millares 56" xfId="60"/>
    <cellStyle name="Millares 57" xfId="63"/>
    <cellStyle name="Millares 58" xfId="61"/>
    <cellStyle name="Millares 59" xfId="62"/>
    <cellStyle name="Millares 6" xfId="8"/>
    <cellStyle name="Millares 60" xfId="64"/>
    <cellStyle name="Millares 61" xfId="65"/>
    <cellStyle name="Millares 62" xfId="66"/>
    <cellStyle name="Millares 63" xfId="67"/>
    <cellStyle name="Millares 64" xfId="68"/>
    <cellStyle name="Millares 65" xfId="69"/>
    <cellStyle name="Millares 66" xfId="71"/>
    <cellStyle name="Millares 67" xfId="70"/>
    <cellStyle name="Millares 68" xfId="72"/>
    <cellStyle name="Millares 69" xfId="74"/>
    <cellStyle name="Millares 7" xfId="9"/>
    <cellStyle name="Millares 70" xfId="75"/>
    <cellStyle name="Millares 71" xfId="73"/>
    <cellStyle name="Millares 72" xfId="76"/>
    <cellStyle name="Millares 73" xfId="77"/>
    <cellStyle name="Millares 74" xfId="78"/>
    <cellStyle name="Millares 75" xfId="79"/>
    <cellStyle name="Millares 76" xfId="81"/>
    <cellStyle name="Millares 77" xfId="82"/>
    <cellStyle name="Millares 78" xfId="80"/>
    <cellStyle name="Millares 79" xfId="83"/>
    <cellStyle name="Millares 8" xfId="10"/>
    <cellStyle name="Millares 80" xfId="84"/>
    <cellStyle name="Millares 81" xfId="85"/>
    <cellStyle name="Millares 82" xfId="86"/>
    <cellStyle name="Millares 83" xfId="87"/>
    <cellStyle name="Millares 84" xfId="89"/>
    <cellStyle name="Millares 85" xfId="90"/>
    <cellStyle name="Millares 86" xfId="88"/>
    <cellStyle name="Millares 9" xfId="11"/>
    <cellStyle name="Moneda [0]" xfId="44" builtinId="7"/>
    <cellStyle name="Moneda [0] 2" xfId="7"/>
    <cellStyle name="Moneda 2" xfId="1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8"/>
  <sheetViews>
    <sheetView topLeftCell="B1" zoomScaleNormal="100" workbookViewId="0">
      <pane xSplit="2" topLeftCell="I1" activePane="topRight" state="frozen"/>
      <selection activeCell="B91" sqref="B91"/>
      <selection pane="topRight" activeCell="P2" sqref="P2:P155"/>
    </sheetView>
  </sheetViews>
  <sheetFormatPr baseColWidth="10" defaultRowHeight="15" x14ac:dyDescent="0.25"/>
  <cols>
    <col min="1" max="1" width="12.5703125" customWidth="1"/>
    <col min="2" max="2" width="3.42578125" customWidth="1"/>
    <col min="3" max="3" width="9.7109375" customWidth="1"/>
    <col min="4" max="4" width="16.7109375" customWidth="1"/>
    <col min="5" max="5" width="11.5703125" customWidth="1"/>
    <col min="6" max="6" width="14.5703125" customWidth="1"/>
    <col min="7" max="7" width="14.42578125" customWidth="1"/>
    <col min="8" max="8" width="26" customWidth="1"/>
    <col min="9" max="9" width="13.42578125" customWidth="1"/>
    <col min="10" max="10" width="18.28515625" customWidth="1"/>
    <col min="11" max="11" width="34" customWidth="1"/>
    <col min="12" max="12" width="12.28515625" customWidth="1"/>
    <col min="13" max="13" width="11.85546875" customWidth="1"/>
    <col min="14" max="14" width="12" customWidth="1"/>
    <col min="15" max="15" width="13.140625" customWidth="1"/>
    <col min="16" max="16" width="12.5703125" customWidth="1"/>
    <col min="18" max="18" width="11.42578125" style="24"/>
  </cols>
  <sheetData>
    <row r="1" spans="1:18" s="1" customFormat="1" ht="47.25" customHeight="1" x14ac:dyDescent="0.2">
      <c r="A1" s="20" t="s">
        <v>0</v>
      </c>
      <c r="B1" s="20"/>
      <c r="C1" s="20" t="s">
        <v>1</v>
      </c>
      <c r="D1" s="13" t="s">
        <v>7</v>
      </c>
      <c r="E1" s="13" t="s">
        <v>2</v>
      </c>
      <c r="F1" s="13" t="s">
        <v>8</v>
      </c>
      <c r="G1" s="13" t="s">
        <v>9</v>
      </c>
      <c r="H1" s="13" t="s">
        <v>3</v>
      </c>
      <c r="I1" s="13" t="s">
        <v>10</v>
      </c>
      <c r="J1" s="13" t="s">
        <v>4</v>
      </c>
      <c r="K1" s="13" t="s">
        <v>5</v>
      </c>
      <c r="L1" s="13" t="s">
        <v>6</v>
      </c>
      <c r="M1" s="13" t="s">
        <v>13</v>
      </c>
      <c r="N1" s="13" t="s">
        <v>12</v>
      </c>
      <c r="O1" s="13" t="s">
        <v>11</v>
      </c>
      <c r="P1" s="15" t="s">
        <v>54</v>
      </c>
      <c r="Q1" s="2" t="s">
        <v>442</v>
      </c>
    </row>
    <row r="2" spans="1:18" s="1" customFormat="1" ht="74.25" customHeight="1" x14ac:dyDescent="0.2">
      <c r="A2" s="2">
        <v>1</v>
      </c>
      <c r="B2" s="18">
        <v>1</v>
      </c>
      <c r="C2" s="18" t="s">
        <v>14</v>
      </c>
      <c r="D2" s="2" t="s">
        <v>23</v>
      </c>
      <c r="E2" s="9" t="s">
        <v>25</v>
      </c>
      <c r="F2" s="9" t="s">
        <v>24</v>
      </c>
      <c r="G2" s="10">
        <v>110250000</v>
      </c>
      <c r="H2" s="49" t="s">
        <v>34</v>
      </c>
      <c r="I2" s="11">
        <v>40570</v>
      </c>
      <c r="J2" s="9" t="s">
        <v>39</v>
      </c>
      <c r="K2" s="12" t="s">
        <v>589</v>
      </c>
      <c r="L2" s="16" t="s">
        <v>51</v>
      </c>
      <c r="M2" s="7" t="s">
        <v>53</v>
      </c>
      <c r="N2" s="16" t="s">
        <v>51</v>
      </c>
      <c r="O2" s="3">
        <v>110250000</v>
      </c>
      <c r="P2" s="14">
        <v>18123139</v>
      </c>
      <c r="Q2" s="59"/>
      <c r="R2" s="17"/>
    </row>
    <row r="3" spans="1:18" s="1" customFormat="1" ht="46.5" customHeight="1" x14ac:dyDescent="0.2">
      <c r="A3" s="2">
        <v>2</v>
      </c>
      <c r="B3" s="18">
        <v>2</v>
      </c>
      <c r="C3" s="18" t="s">
        <v>567</v>
      </c>
      <c r="D3" s="2" t="s">
        <v>23</v>
      </c>
      <c r="E3" s="2" t="s">
        <v>25</v>
      </c>
      <c r="F3" s="2" t="s">
        <v>24</v>
      </c>
      <c r="G3" s="2" t="s">
        <v>26</v>
      </c>
      <c r="H3" s="25" t="s">
        <v>34</v>
      </c>
      <c r="I3" s="4">
        <v>40560</v>
      </c>
      <c r="J3" s="2" t="s">
        <v>40</v>
      </c>
      <c r="K3" s="5" t="s">
        <v>55</v>
      </c>
      <c r="L3" s="16" t="s">
        <v>51</v>
      </c>
      <c r="M3" s="7" t="s">
        <v>53</v>
      </c>
      <c r="N3" s="16" t="s">
        <v>51</v>
      </c>
      <c r="O3" s="2" t="s">
        <v>26</v>
      </c>
      <c r="P3" s="14">
        <v>18125651</v>
      </c>
      <c r="Q3" s="59"/>
      <c r="R3" s="17"/>
    </row>
    <row r="4" spans="1:18" s="1" customFormat="1" ht="62.25" customHeight="1" x14ac:dyDescent="0.2">
      <c r="A4" s="2">
        <f>+A3+1</f>
        <v>3</v>
      </c>
      <c r="B4" s="18">
        <v>3</v>
      </c>
      <c r="C4" s="18" t="s">
        <v>15</v>
      </c>
      <c r="D4" s="2" t="s">
        <v>23</v>
      </c>
      <c r="E4" s="2" t="s">
        <v>25</v>
      </c>
      <c r="F4" s="2" t="s">
        <v>24</v>
      </c>
      <c r="G4" s="2" t="s">
        <v>27</v>
      </c>
      <c r="H4" s="25" t="s">
        <v>34</v>
      </c>
      <c r="I4" s="4">
        <v>40938</v>
      </c>
      <c r="J4" s="2" t="s">
        <v>41</v>
      </c>
      <c r="K4" s="5" t="s">
        <v>49</v>
      </c>
      <c r="L4" s="16" t="s">
        <v>51</v>
      </c>
      <c r="M4" s="7" t="s">
        <v>53</v>
      </c>
      <c r="N4" s="16" t="s">
        <v>51</v>
      </c>
      <c r="O4" s="2" t="s">
        <v>27</v>
      </c>
      <c r="P4" s="14">
        <v>18123370</v>
      </c>
      <c r="Q4" s="59"/>
      <c r="R4" s="17"/>
    </row>
    <row r="5" spans="1:18" s="1" customFormat="1" ht="92.25" customHeight="1" x14ac:dyDescent="0.2">
      <c r="A5" s="2">
        <f t="shared" ref="A5:A72" si="0">+A4+1</f>
        <v>4</v>
      </c>
      <c r="B5" s="18">
        <v>4</v>
      </c>
      <c r="C5" s="18" t="s">
        <v>16</v>
      </c>
      <c r="D5" s="2" t="s">
        <v>23</v>
      </c>
      <c r="E5" s="2" t="s">
        <v>25</v>
      </c>
      <c r="F5" s="2" t="s">
        <v>24</v>
      </c>
      <c r="G5" s="2" t="s">
        <v>28</v>
      </c>
      <c r="H5" s="25" t="s">
        <v>35</v>
      </c>
      <c r="I5" s="4">
        <v>40995</v>
      </c>
      <c r="J5" s="2" t="s">
        <v>42</v>
      </c>
      <c r="K5" s="6" t="s">
        <v>50</v>
      </c>
      <c r="L5" s="16" t="s">
        <v>51</v>
      </c>
      <c r="M5" s="7" t="s">
        <v>53</v>
      </c>
      <c r="N5" s="16" t="s">
        <v>51</v>
      </c>
      <c r="O5" s="2" t="s">
        <v>28</v>
      </c>
      <c r="P5" s="14">
        <v>27354789</v>
      </c>
      <c r="Q5" s="59"/>
      <c r="R5" s="17"/>
    </row>
    <row r="6" spans="1:18" s="1" customFormat="1" ht="72" customHeight="1" x14ac:dyDescent="0.2">
      <c r="A6" s="2">
        <f t="shared" si="0"/>
        <v>5</v>
      </c>
      <c r="B6" s="18">
        <v>5</v>
      </c>
      <c r="C6" s="19" t="s">
        <v>17</v>
      </c>
      <c r="D6" s="2" t="s">
        <v>23</v>
      </c>
      <c r="E6" s="2" t="s">
        <v>25</v>
      </c>
      <c r="F6" s="2" t="s">
        <v>24</v>
      </c>
      <c r="G6" s="7" t="s">
        <v>29</v>
      </c>
      <c r="H6" s="25" t="s">
        <v>36</v>
      </c>
      <c r="I6" s="4">
        <v>40990</v>
      </c>
      <c r="J6" s="2" t="s">
        <v>43</v>
      </c>
      <c r="K6" s="8" t="s">
        <v>617</v>
      </c>
      <c r="L6" s="16" t="s">
        <v>51</v>
      </c>
      <c r="M6" s="7" t="s">
        <v>53</v>
      </c>
      <c r="N6" s="16" t="s">
        <v>51</v>
      </c>
      <c r="O6" s="7" t="s">
        <v>29</v>
      </c>
      <c r="P6" s="14">
        <v>27352991</v>
      </c>
      <c r="Q6" s="59"/>
      <c r="R6" s="17"/>
    </row>
    <row r="7" spans="1:18" s="1" customFormat="1" ht="66.75" customHeight="1" x14ac:dyDescent="0.2">
      <c r="A7" s="2">
        <f t="shared" si="0"/>
        <v>6</v>
      </c>
      <c r="B7" s="18">
        <v>6</v>
      </c>
      <c r="C7" s="18" t="s">
        <v>18</v>
      </c>
      <c r="D7" s="2" t="s">
        <v>23</v>
      </c>
      <c r="E7" s="2" t="s">
        <v>25</v>
      </c>
      <c r="F7" s="2" t="s">
        <v>24</v>
      </c>
      <c r="G7" s="2" t="s">
        <v>30</v>
      </c>
      <c r="H7" s="25" t="s">
        <v>38</v>
      </c>
      <c r="I7" s="4">
        <v>41085</v>
      </c>
      <c r="J7" s="2" t="s">
        <v>44</v>
      </c>
      <c r="K7" s="6" t="s">
        <v>56</v>
      </c>
      <c r="L7" s="16" t="s">
        <v>51</v>
      </c>
      <c r="M7" s="7" t="s">
        <v>53</v>
      </c>
      <c r="N7" s="16" t="s">
        <v>51</v>
      </c>
      <c r="O7" s="2" t="s">
        <v>30</v>
      </c>
      <c r="P7" s="14">
        <v>5297456</v>
      </c>
      <c r="Q7" s="59"/>
      <c r="R7" s="17"/>
    </row>
    <row r="8" spans="1:18" s="1" customFormat="1" ht="56.25" customHeight="1" x14ac:dyDescent="0.2">
      <c r="A8" s="2">
        <f t="shared" si="0"/>
        <v>7</v>
      </c>
      <c r="B8" s="18">
        <v>7</v>
      </c>
      <c r="C8" s="18" t="s">
        <v>19</v>
      </c>
      <c r="D8" s="2" t="s">
        <v>23</v>
      </c>
      <c r="E8" s="2" t="s">
        <v>25</v>
      </c>
      <c r="F8" s="2" t="s">
        <v>24</v>
      </c>
      <c r="G8" s="2" t="s">
        <v>31</v>
      </c>
      <c r="H8" s="25" t="s">
        <v>38</v>
      </c>
      <c r="I8" s="4">
        <v>41158</v>
      </c>
      <c r="J8" s="2" t="s">
        <v>45</v>
      </c>
      <c r="K8" s="6" t="s">
        <v>57</v>
      </c>
      <c r="L8" s="16" t="s">
        <v>51</v>
      </c>
      <c r="M8" s="7" t="s">
        <v>53</v>
      </c>
      <c r="N8" s="16" t="s">
        <v>51</v>
      </c>
      <c r="O8" s="2" t="s">
        <v>31</v>
      </c>
      <c r="P8" s="14">
        <v>27355362</v>
      </c>
      <c r="Q8" s="59"/>
      <c r="R8" s="17"/>
    </row>
    <row r="9" spans="1:18" s="1" customFormat="1" ht="56.25" customHeight="1" x14ac:dyDescent="0.2">
      <c r="A9" s="2">
        <f t="shared" si="0"/>
        <v>8</v>
      </c>
      <c r="B9" s="18">
        <v>8</v>
      </c>
      <c r="C9" s="18" t="s">
        <v>20</v>
      </c>
      <c r="D9" s="2" t="s">
        <v>23</v>
      </c>
      <c r="E9" s="2" t="s">
        <v>25</v>
      </c>
      <c r="F9" s="2" t="s">
        <v>24</v>
      </c>
      <c r="G9" s="2" t="s">
        <v>32</v>
      </c>
      <c r="H9" s="25" t="s">
        <v>37</v>
      </c>
      <c r="I9" s="4">
        <v>41163</v>
      </c>
      <c r="J9" s="2" t="s">
        <v>46</v>
      </c>
      <c r="K9" s="6" t="s">
        <v>58</v>
      </c>
      <c r="L9" s="16" t="s">
        <v>51</v>
      </c>
      <c r="M9" s="7" t="s">
        <v>53</v>
      </c>
      <c r="N9" s="16" t="s">
        <v>51</v>
      </c>
      <c r="O9" s="2" t="s">
        <v>32</v>
      </c>
      <c r="P9" s="14">
        <v>5347749</v>
      </c>
      <c r="Q9" s="59"/>
      <c r="R9" s="17"/>
    </row>
    <row r="10" spans="1:18" s="1" customFormat="1" ht="53.25" customHeight="1" x14ac:dyDescent="0.2">
      <c r="A10" s="2">
        <f t="shared" si="0"/>
        <v>9</v>
      </c>
      <c r="B10" s="18">
        <v>9</v>
      </c>
      <c r="C10" s="18" t="s">
        <v>21</v>
      </c>
      <c r="D10" s="2" t="s">
        <v>23</v>
      </c>
      <c r="E10" s="2" t="s">
        <v>25</v>
      </c>
      <c r="F10" s="2" t="s">
        <v>24</v>
      </c>
      <c r="G10" s="3">
        <v>170844613</v>
      </c>
      <c r="H10" s="25" t="s">
        <v>38</v>
      </c>
      <c r="I10" s="4">
        <v>41185</v>
      </c>
      <c r="J10" s="2" t="s">
        <v>47</v>
      </c>
      <c r="K10" s="6" t="s">
        <v>59</v>
      </c>
      <c r="L10" s="16" t="s">
        <v>51</v>
      </c>
      <c r="M10" s="7" t="s">
        <v>53</v>
      </c>
      <c r="N10" s="16" t="s">
        <v>51</v>
      </c>
      <c r="O10" s="3">
        <v>170844613</v>
      </c>
      <c r="P10" s="14">
        <v>1906341</v>
      </c>
      <c r="Q10" s="59"/>
      <c r="R10" s="17"/>
    </row>
    <row r="11" spans="1:18" s="1" customFormat="1" ht="54.75" customHeight="1" x14ac:dyDescent="0.2">
      <c r="A11" s="2">
        <f t="shared" si="0"/>
        <v>10</v>
      </c>
      <c r="B11" s="18">
        <v>10</v>
      </c>
      <c r="C11" s="18" t="s">
        <v>22</v>
      </c>
      <c r="D11" s="2" t="s">
        <v>23</v>
      </c>
      <c r="E11" s="2" t="s">
        <v>25</v>
      </c>
      <c r="F11" s="2" t="s">
        <v>24</v>
      </c>
      <c r="G11" s="2" t="s">
        <v>63</v>
      </c>
      <c r="H11" s="25" t="s">
        <v>38</v>
      </c>
      <c r="I11" s="4">
        <v>41178</v>
      </c>
      <c r="J11" s="2" t="s">
        <v>48</v>
      </c>
      <c r="K11" s="6" t="s">
        <v>60</v>
      </c>
      <c r="L11" s="16" t="s">
        <v>51</v>
      </c>
      <c r="M11" s="7" t="s">
        <v>53</v>
      </c>
      <c r="N11" s="16" t="s">
        <v>51</v>
      </c>
      <c r="O11" s="2" t="s">
        <v>33</v>
      </c>
      <c r="P11" s="14">
        <v>1860059</v>
      </c>
      <c r="Q11" s="59"/>
      <c r="R11" s="17"/>
    </row>
    <row r="12" spans="1:18" s="1" customFormat="1" ht="42" customHeight="1" x14ac:dyDescent="0.2">
      <c r="A12" s="2">
        <f t="shared" si="0"/>
        <v>11</v>
      </c>
      <c r="B12" s="18">
        <v>11</v>
      </c>
      <c r="C12" s="18" t="s">
        <v>61</v>
      </c>
      <c r="D12" s="2" t="s">
        <v>23</v>
      </c>
      <c r="E12" s="2" t="s">
        <v>25</v>
      </c>
      <c r="F12" s="2" t="s">
        <v>24</v>
      </c>
      <c r="G12" s="2" t="s">
        <v>62</v>
      </c>
      <c r="H12" s="25" t="s">
        <v>64</v>
      </c>
      <c r="I12" s="4">
        <v>41446</v>
      </c>
      <c r="J12" s="2" t="s">
        <v>65</v>
      </c>
      <c r="K12" s="6" t="s">
        <v>66</v>
      </c>
      <c r="L12" s="16" t="s">
        <v>51</v>
      </c>
      <c r="M12" s="7" t="s">
        <v>53</v>
      </c>
      <c r="N12" s="16" t="s">
        <v>51</v>
      </c>
      <c r="O12" s="2" t="s">
        <v>62</v>
      </c>
      <c r="P12" s="14">
        <v>32691296</v>
      </c>
      <c r="Q12" s="59"/>
      <c r="R12" s="17"/>
    </row>
    <row r="13" spans="1:18" s="1" customFormat="1" ht="48" customHeight="1" x14ac:dyDescent="0.2">
      <c r="A13" s="2">
        <f t="shared" si="0"/>
        <v>12</v>
      </c>
      <c r="B13" s="18">
        <v>12</v>
      </c>
      <c r="C13" s="18" t="s">
        <v>67</v>
      </c>
      <c r="D13" s="2" t="s">
        <v>23</v>
      </c>
      <c r="E13" s="2" t="s">
        <v>25</v>
      </c>
      <c r="F13" s="2" t="s">
        <v>24</v>
      </c>
      <c r="G13" s="2" t="s">
        <v>68</v>
      </c>
      <c r="H13" s="25" t="s">
        <v>69</v>
      </c>
      <c r="I13" s="4">
        <v>41310</v>
      </c>
      <c r="J13" s="2" t="s">
        <v>70</v>
      </c>
      <c r="K13" s="6" t="s">
        <v>71</v>
      </c>
      <c r="L13" s="16" t="s">
        <v>52</v>
      </c>
      <c r="M13" s="7" t="s">
        <v>53</v>
      </c>
      <c r="N13" s="16" t="s">
        <v>72</v>
      </c>
      <c r="O13" s="2" t="s">
        <v>68</v>
      </c>
      <c r="P13" s="14">
        <v>15565103</v>
      </c>
      <c r="Q13" s="59"/>
      <c r="R13" s="17"/>
    </row>
    <row r="14" spans="1:18" s="1" customFormat="1" ht="103.5" customHeight="1" x14ac:dyDescent="0.2">
      <c r="A14" s="2">
        <f t="shared" si="0"/>
        <v>13</v>
      </c>
      <c r="B14" s="18">
        <v>13</v>
      </c>
      <c r="C14" s="18" t="s">
        <v>73</v>
      </c>
      <c r="D14" s="2" t="s">
        <v>23</v>
      </c>
      <c r="E14" s="2" t="s">
        <v>25</v>
      </c>
      <c r="F14" s="2" t="s">
        <v>24</v>
      </c>
      <c r="G14" s="2" t="s">
        <v>74</v>
      </c>
      <c r="H14" s="25" t="s">
        <v>75</v>
      </c>
      <c r="I14" s="4">
        <v>41324</v>
      </c>
      <c r="J14" s="2" t="s">
        <v>76</v>
      </c>
      <c r="K14" s="6" t="s">
        <v>77</v>
      </c>
      <c r="L14" s="16" t="s">
        <v>52</v>
      </c>
      <c r="M14" s="7" t="s">
        <v>53</v>
      </c>
      <c r="N14" s="16" t="s">
        <v>78</v>
      </c>
      <c r="O14" s="2" t="s">
        <v>74</v>
      </c>
      <c r="P14" s="14">
        <v>5301155</v>
      </c>
      <c r="Q14" s="59"/>
      <c r="R14" s="17"/>
    </row>
    <row r="15" spans="1:18" s="1" customFormat="1" ht="60.75" customHeight="1" x14ac:dyDescent="0.2">
      <c r="A15" s="2">
        <f t="shared" si="0"/>
        <v>14</v>
      </c>
      <c r="B15" s="18">
        <v>14</v>
      </c>
      <c r="C15" s="18" t="s">
        <v>79</v>
      </c>
      <c r="D15" s="2" t="s">
        <v>23</v>
      </c>
      <c r="E15" s="2" t="s">
        <v>25</v>
      </c>
      <c r="F15" s="2" t="s">
        <v>24</v>
      </c>
      <c r="G15" s="2" t="s">
        <v>80</v>
      </c>
      <c r="H15" s="25" t="s">
        <v>81</v>
      </c>
      <c r="I15" s="4">
        <v>41337</v>
      </c>
      <c r="J15" s="2" t="s">
        <v>82</v>
      </c>
      <c r="K15" s="6" t="s">
        <v>176</v>
      </c>
      <c r="L15" s="16"/>
      <c r="M15" s="7" t="s">
        <v>53</v>
      </c>
      <c r="N15" s="16" t="s">
        <v>83</v>
      </c>
      <c r="O15" s="2" t="s">
        <v>177</v>
      </c>
      <c r="P15" s="14">
        <v>5296950</v>
      </c>
      <c r="Q15" s="59"/>
      <c r="R15" s="17"/>
    </row>
    <row r="16" spans="1:18" s="1" customFormat="1" ht="42" customHeight="1" x14ac:dyDescent="0.2">
      <c r="A16" s="2">
        <f t="shared" si="0"/>
        <v>15</v>
      </c>
      <c r="B16" s="18">
        <v>15</v>
      </c>
      <c r="C16" s="18" t="s">
        <v>84</v>
      </c>
      <c r="D16" s="2" t="s">
        <v>23</v>
      </c>
      <c r="E16" s="2" t="s">
        <v>25</v>
      </c>
      <c r="F16" s="2" t="s">
        <v>24</v>
      </c>
      <c r="G16" s="2" t="s">
        <v>85</v>
      </c>
      <c r="H16" s="25" t="s">
        <v>92</v>
      </c>
      <c r="I16" s="4">
        <v>41366</v>
      </c>
      <c r="J16" s="2" t="s">
        <v>86</v>
      </c>
      <c r="K16" s="6" t="s">
        <v>87</v>
      </c>
      <c r="L16" s="16"/>
      <c r="M16" s="21">
        <v>41450</v>
      </c>
      <c r="N16" s="16" t="s">
        <v>88</v>
      </c>
      <c r="O16" s="2">
        <v>0</v>
      </c>
      <c r="P16" s="14">
        <v>1907297</v>
      </c>
      <c r="Q16" s="59"/>
      <c r="R16" s="17"/>
    </row>
    <row r="17" spans="1:21" s="1" customFormat="1" ht="42" customHeight="1" x14ac:dyDescent="0.2">
      <c r="A17" s="2">
        <f t="shared" si="0"/>
        <v>16</v>
      </c>
      <c r="B17" s="18">
        <v>16</v>
      </c>
      <c r="C17" s="18" t="s">
        <v>89</v>
      </c>
      <c r="D17" s="2" t="s">
        <v>23</v>
      </c>
      <c r="E17" s="2" t="s">
        <v>25</v>
      </c>
      <c r="F17" s="2" t="s">
        <v>24</v>
      </c>
      <c r="G17" s="2" t="s">
        <v>90</v>
      </c>
      <c r="H17" s="25" t="s">
        <v>91</v>
      </c>
      <c r="I17" s="4">
        <v>41352</v>
      </c>
      <c r="J17" s="2" t="s">
        <v>93</v>
      </c>
      <c r="K17" s="6" t="s">
        <v>94</v>
      </c>
      <c r="L17" s="16" t="s">
        <v>88</v>
      </c>
      <c r="M17" s="21">
        <v>41450</v>
      </c>
      <c r="N17" s="16" t="s">
        <v>88</v>
      </c>
      <c r="O17" s="2">
        <v>0</v>
      </c>
      <c r="P17" s="14">
        <v>15570422</v>
      </c>
      <c r="Q17" s="59"/>
      <c r="R17" s="17"/>
    </row>
    <row r="18" spans="1:21" s="1" customFormat="1" ht="42" customHeight="1" x14ac:dyDescent="0.2">
      <c r="A18" s="2">
        <f t="shared" si="0"/>
        <v>17</v>
      </c>
      <c r="B18" s="18">
        <v>17</v>
      </c>
      <c r="C18" s="18" t="s">
        <v>101</v>
      </c>
      <c r="D18" s="2" t="s">
        <v>23</v>
      </c>
      <c r="E18" s="2" t="s">
        <v>25</v>
      </c>
      <c r="F18" s="2" t="s">
        <v>24</v>
      </c>
      <c r="G18" s="2" t="s">
        <v>95</v>
      </c>
      <c r="H18" s="25" t="s">
        <v>96</v>
      </c>
      <c r="I18" s="4">
        <v>41494</v>
      </c>
      <c r="J18" s="2" t="s">
        <v>97</v>
      </c>
      <c r="K18" s="6" t="s">
        <v>98</v>
      </c>
      <c r="L18" s="16" t="s">
        <v>51</v>
      </c>
      <c r="M18" s="7" t="s">
        <v>53</v>
      </c>
      <c r="N18" s="16" t="s">
        <v>99</v>
      </c>
      <c r="O18" s="2" t="s">
        <v>95</v>
      </c>
      <c r="P18" s="14">
        <v>10217228</v>
      </c>
      <c r="Q18" s="59"/>
      <c r="R18" s="17"/>
    </row>
    <row r="19" spans="1:21" s="1" customFormat="1" ht="42" customHeight="1" x14ac:dyDescent="0.2">
      <c r="A19" s="2">
        <f t="shared" si="0"/>
        <v>18</v>
      </c>
      <c r="B19" s="18">
        <v>18</v>
      </c>
      <c r="C19" s="18" t="s">
        <v>100</v>
      </c>
      <c r="D19" s="2" t="s">
        <v>23</v>
      </c>
      <c r="E19" s="2" t="s">
        <v>25</v>
      </c>
      <c r="F19" s="2" t="s">
        <v>24</v>
      </c>
      <c r="G19" s="2" t="s">
        <v>102</v>
      </c>
      <c r="H19" s="25" t="s">
        <v>96</v>
      </c>
      <c r="I19" s="4">
        <v>41494</v>
      </c>
      <c r="J19" s="2" t="s">
        <v>103</v>
      </c>
      <c r="K19" s="6" t="s">
        <v>98</v>
      </c>
      <c r="L19" s="16" t="s">
        <v>51</v>
      </c>
      <c r="M19" s="7" t="s">
        <v>53</v>
      </c>
      <c r="N19" s="16" t="s">
        <v>99</v>
      </c>
      <c r="O19" s="2" t="s">
        <v>102</v>
      </c>
      <c r="P19" s="14">
        <v>15570424</v>
      </c>
      <c r="Q19" s="59"/>
      <c r="R19" s="17"/>
    </row>
    <row r="20" spans="1:21" s="1" customFormat="1" ht="42" customHeight="1" x14ac:dyDescent="0.2">
      <c r="A20" s="2">
        <f t="shared" si="0"/>
        <v>19</v>
      </c>
      <c r="B20" s="18">
        <v>19</v>
      </c>
      <c r="C20" s="18" t="s">
        <v>104</v>
      </c>
      <c r="D20" s="2" t="s">
        <v>23</v>
      </c>
      <c r="E20" s="2" t="s">
        <v>25</v>
      </c>
      <c r="F20" s="2" t="s">
        <v>24</v>
      </c>
      <c r="G20" s="2" t="s">
        <v>90</v>
      </c>
      <c r="H20" s="25" t="s">
        <v>91</v>
      </c>
      <c r="I20" s="4">
        <v>41484</v>
      </c>
      <c r="J20" s="2" t="s">
        <v>105</v>
      </c>
      <c r="K20" s="6" t="s">
        <v>106</v>
      </c>
      <c r="L20" s="16" t="s">
        <v>51</v>
      </c>
      <c r="M20" s="7" t="s">
        <v>53</v>
      </c>
      <c r="N20" s="16" t="s">
        <v>99</v>
      </c>
      <c r="O20" s="2" t="s">
        <v>90</v>
      </c>
      <c r="P20" s="14">
        <v>69015032</v>
      </c>
      <c r="Q20" s="59"/>
      <c r="R20" s="17"/>
      <c r="T20" s="53"/>
      <c r="U20" s="53"/>
    </row>
    <row r="21" spans="1:21" s="1" customFormat="1" ht="42" customHeight="1" x14ac:dyDescent="0.2">
      <c r="A21" s="2">
        <f t="shared" si="0"/>
        <v>20</v>
      </c>
      <c r="B21" s="18">
        <v>20</v>
      </c>
      <c r="C21" s="18" t="s">
        <v>107</v>
      </c>
      <c r="D21" s="2" t="s">
        <v>23</v>
      </c>
      <c r="E21" s="2" t="s">
        <v>25</v>
      </c>
      <c r="F21" s="2" t="s">
        <v>24</v>
      </c>
      <c r="G21" s="20" t="s">
        <v>122</v>
      </c>
      <c r="H21" s="25" t="s">
        <v>109</v>
      </c>
      <c r="I21" s="4">
        <v>41527</v>
      </c>
      <c r="J21" s="2" t="s">
        <v>110</v>
      </c>
      <c r="K21" s="6" t="s">
        <v>98</v>
      </c>
      <c r="L21" s="16" t="s">
        <v>51</v>
      </c>
      <c r="M21" s="7" t="s">
        <v>53</v>
      </c>
      <c r="N21" s="16" t="s">
        <v>99</v>
      </c>
      <c r="O21" s="2" t="s">
        <v>108</v>
      </c>
      <c r="P21" s="14">
        <v>5297739</v>
      </c>
      <c r="Q21" s="59"/>
      <c r="R21" s="17"/>
    </row>
    <row r="22" spans="1:21" ht="60" x14ac:dyDescent="0.25">
      <c r="A22" s="2">
        <f t="shared" si="0"/>
        <v>21</v>
      </c>
      <c r="B22" s="18">
        <v>21</v>
      </c>
      <c r="C22" s="20" t="s">
        <v>120</v>
      </c>
      <c r="D22" s="20" t="s">
        <v>23</v>
      </c>
      <c r="E22" s="20" t="s">
        <v>25</v>
      </c>
      <c r="F22" s="20" t="s">
        <v>24</v>
      </c>
      <c r="G22" s="20" t="s">
        <v>122</v>
      </c>
      <c r="H22" s="25" t="s">
        <v>121</v>
      </c>
      <c r="I22" s="22">
        <v>41506</v>
      </c>
      <c r="J22" s="20" t="s">
        <v>123</v>
      </c>
      <c r="K22" s="6" t="s">
        <v>574</v>
      </c>
      <c r="L22" s="20" t="s">
        <v>51</v>
      </c>
      <c r="M22" s="20" t="s">
        <v>53</v>
      </c>
      <c r="N22" s="20" t="s">
        <v>99</v>
      </c>
      <c r="O22" s="13" t="s">
        <v>122</v>
      </c>
      <c r="P22" s="23">
        <v>1905162</v>
      </c>
      <c r="Q22" s="20"/>
    </row>
    <row r="23" spans="1:21" ht="60" x14ac:dyDescent="0.25">
      <c r="A23" s="2">
        <f t="shared" si="0"/>
        <v>22</v>
      </c>
      <c r="B23" s="18">
        <v>22</v>
      </c>
      <c r="C23" s="20" t="s">
        <v>124</v>
      </c>
      <c r="D23" s="20" t="s">
        <v>23</v>
      </c>
      <c r="E23" s="20" t="s">
        <v>25</v>
      </c>
      <c r="F23" s="20" t="s">
        <v>24</v>
      </c>
      <c r="G23" s="20" t="s">
        <v>125</v>
      </c>
      <c r="H23" s="25" t="s">
        <v>126</v>
      </c>
      <c r="I23" s="22">
        <v>41527</v>
      </c>
      <c r="J23" s="20" t="s">
        <v>127</v>
      </c>
      <c r="K23" s="6" t="s">
        <v>596</v>
      </c>
      <c r="L23" s="20" t="s">
        <v>51</v>
      </c>
      <c r="M23" s="20" t="s">
        <v>53</v>
      </c>
      <c r="N23" s="20" t="s">
        <v>99</v>
      </c>
      <c r="O23" s="20" t="s">
        <v>128</v>
      </c>
      <c r="P23" s="23">
        <v>5297726</v>
      </c>
      <c r="Q23" s="20"/>
    </row>
    <row r="24" spans="1:21" ht="53.25" customHeight="1" x14ac:dyDescent="0.25">
      <c r="A24" s="2"/>
      <c r="B24" s="18">
        <v>23</v>
      </c>
      <c r="C24" s="20" t="s">
        <v>107</v>
      </c>
      <c r="D24" s="20" t="s">
        <v>23</v>
      </c>
      <c r="E24" s="20" t="s">
        <v>25</v>
      </c>
      <c r="F24" s="20" t="s">
        <v>24</v>
      </c>
      <c r="G24" s="20" t="s">
        <v>108</v>
      </c>
      <c r="H24" s="25" t="s">
        <v>126</v>
      </c>
      <c r="I24" s="22">
        <v>41528</v>
      </c>
      <c r="J24" s="20" t="s">
        <v>586</v>
      </c>
      <c r="K24" s="6" t="s">
        <v>587</v>
      </c>
      <c r="L24" s="20"/>
      <c r="M24" s="20"/>
      <c r="N24" s="20"/>
      <c r="O24" s="20"/>
      <c r="P24" s="23"/>
      <c r="Q24" s="20"/>
    </row>
    <row r="25" spans="1:21" ht="75" x14ac:dyDescent="0.25">
      <c r="A25" s="2">
        <f>+A23+1</f>
        <v>23</v>
      </c>
      <c r="B25" s="18">
        <v>24</v>
      </c>
      <c r="C25" s="20" t="s">
        <v>129</v>
      </c>
      <c r="D25" s="20" t="s">
        <v>23</v>
      </c>
      <c r="E25" s="20" t="s">
        <v>25</v>
      </c>
      <c r="F25" s="20" t="s">
        <v>24</v>
      </c>
      <c r="G25" s="20" t="s">
        <v>130</v>
      </c>
      <c r="H25" s="25" t="s">
        <v>126</v>
      </c>
      <c r="I25" s="22">
        <v>41527</v>
      </c>
      <c r="J25" s="20" t="s">
        <v>131</v>
      </c>
      <c r="K25" s="6" t="s">
        <v>588</v>
      </c>
      <c r="L25" s="20" t="s">
        <v>51</v>
      </c>
      <c r="M25" s="20" t="s">
        <v>53</v>
      </c>
      <c r="N25" s="20" t="s">
        <v>99</v>
      </c>
      <c r="O25" s="20" t="s">
        <v>132</v>
      </c>
      <c r="P25" s="23">
        <v>5297441</v>
      </c>
      <c r="Q25" s="20"/>
      <c r="R25" s="24" t="s">
        <v>585</v>
      </c>
    </row>
    <row r="26" spans="1:21" s="1" customFormat="1" ht="63.75" customHeight="1" x14ac:dyDescent="0.2">
      <c r="A26" s="2">
        <f t="shared" si="0"/>
        <v>24</v>
      </c>
      <c r="B26" s="18">
        <v>25</v>
      </c>
      <c r="C26" s="18" t="s">
        <v>111</v>
      </c>
      <c r="D26" s="2" t="s">
        <v>23</v>
      </c>
      <c r="E26" s="2" t="s">
        <v>25</v>
      </c>
      <c r="F26" s="2" t="s">
        <v>24</v>
      </c>
      <c r="G26" s="2" t="s">
        <v>32</v>
      </c>
      <c r="H26" s="25" t="s">
        <v>96</v>
      </c>
      <c r="I26" s="4">
        <v>41569</v>
      </c>
      <c r="J26" s="2" t="s">
        <v>112</v>
      </c>
      <c r="K26" s="6" t="s">
        <v>117</v>
      </c>
      <c r="L26" s="16" t="s">
        <v>51</v>
      </c>
      <c r="M26" s="7" t="s">
        <v>53</v>
      </c>
      <c r="N26" s="16" t="s">
        <v>99</v>
      </c>
      <c r="O26" s="2" t="s">
        <v>32</v>
      </c>
      <c r="P26" s="14">
        <v>41100303</v>
      </c>
      <c r="Q26" s="59"/>
      <c r="R26" s="17"/>
    </row>
    <row r="27" spans="1:21" s="1" customFormat="1" ht="63" customHeight="1" x14ac:dyDescent="0.2">
      <c r="A27" s="2">
        <f t="shared" si="0"/>
        <v>25</v>
      </c>
      <c r="B27" s="18">
        <v>26</v>
      </c>
      <c r="C27" s="18" t="s">
        <v>113</v>
      </c>
      <c r="D27" s="2" t="s">
        <v>23</v>
      </c>
      <c r="E27" s="2" t="s">
        <v>25</v>
      </c>
      <c r="F27" s="2" t="s">
        <v>24</v>
      </c>
      <c r="G27" s="2" t="s">
        <v>114</v>
      </c>
      <c r="H27" s="25" t="s">
        <v>96</v>
      </c>
      <c r="I27" s="4">
        <v>41569</v>
      </c>
      <c r="J27" s="2" t="s">
        <v>115</v>
      </c>
      <c r="K27" s="6" t="s">
        <v>116</v>
      </c>
      <c r="L27" s="16" t="s">
        <v>51</v>
      </c>
      <c r="M27" s="7" t="s">
        <v>53</v>
      </c>
      <c r="N27" s="16" t="s">
        <v>99</v>
      </c>
      <c r="O27" s="2" t="s">
        <v>114</v>
      </c>
      <c r="P27" s="14">
        <v>1485933</v>
      </c>
      <c r="Q27" s="59"/>
      <c r="R27" s="17" t="s">
        <v>549</v>
      </c>
    </row>
    <row r="28" spans="1:21" s="1" customFormat="1" ht="63" customHeight="1" x14ac:dyDescent="0.2">
      <c r="A28" s="2"/>
      <c r="B28" s="18">
        <v>27</v>
      </c>
      <c r="C28" s="18" t="s">
        <v>556</v>
      </c>
      <c r="D28" s="2" t="s">
        <v>23</v>
      </c>
      <c r="E28" s="2" t="s">
        <v>25</v>
      </c>
      <c r="F28" s="2" t="s">
        <v>24</v>
      </c>
      <c r="G28" s="2" t="s">
        <v>552</v>
      </c>
      <c r="H28" s="25"/>
      <c r="I28" s="4">
        <v>41659</v>
      </c>
      <c r="J28" s="2" t="s">
        <v>557</v>
      </c>
      <c r="K28" s="6" t="s">
        <v>558</v>
      </c>
      <c r="L28" s="16"/>
      <c r="M28" s="7"/>
      <c r="N28" s="16"/>
      <c r="O28" s="2"/>
      <c r="P28" s="14">
        <v>18122046</v>
      </c>
      <c r="Q28" s="59"/>
      <c r="R28" s="17"/>
    </row>
    <row r="29" spans="1:21" s="1" customFormat="1" ht="63" customHeight="1" x14ac:dyDescent="0.2">
      <c r="A29" s="2"/>
      <c r="B29" s="18">
        <v>28</v>
      </c>
      <c r="C29" s="18" t="s">
        <v>551</v>
      </c>
      <c r="D29" s="2" t="s">
        <v>23</v>
      </c>
      <c r="E29" s="2" t="s">
        <v>25</v>
      </c>
      <c r="F29" s="2" t="s">
        <v>24</v>
      </c>
      <c r="G29" s="2" t="s">
        <v>552</v>
      </c>
      <c r="H29" s="25" t="s">
        <v>553</v>
      </c>
      <c r="I29" s="4">
        <v>41659</v>
      </c>
      <c r="J29" s="2" t="s">
        <v>554</v>
      </c>
      <c r="K29" s="6" t="s">
        <v>555</v>
      </c>
      <c r="L29" s="16" t="s">
        <v>51</v>
      </c>
      <c r="M29" s="7" t="s">
        <v>53</v>
      </c>
      <c r="N29" s="16" t="s">
        <v>99</v>
      </c>
      <c r="O29" s="2" t="s">
        <v>552</v>
      </c>
      <c r="P29" s="14" t="s">
        <v>559</v>
      </c>
      <c r="Q29" s="59"/>
      <c r="R29" s="17"/>
      <c r="T29" s="52">
        <v>41695</v>
      </c>
    </row>
    <row r="30" spans="1:21" s="85" customFormat="1" ht="42" customHeight="1" x14ac:dyDescent="0.2">
      <c r="A30" s="77">
        <f>+A27+1</f>
        <v>26</v>
      </c>
      <c r="B30" s="18">
        <v>29</v>
      </c>
      <c r="C30" s="78" t="s">
        <v>118</v>
      </c>
      <c r="D30" s="77" t="s">
        <v>23</v>
      </c>
      <c r="E30" s="77" t="s">
        <v>25</v>
      </c>
      <c r="F30" s="77" t="s">
        <v>24</v>
      </c>
      <c r="G30" s="77" t="s">
        <v>32</v>
      </c>
      <c r="H30" s="79" t="s">
        <v>96</v>
      </c>
      <c r="I30" s="80">
        <v>41569</v>
      </c>
      <c r="J30" s="77" t="s">
        <v>119</v>
      </c>
      <c r="K30" s="81" t="s">
        <v>98</v>
      </c>
      <c r="L30" s="77" t="s">
        <v>51</v>
      </c>
      <c r="M30" s="77" t="s">
        <v>53</v>
      </c>
      <c r="N30" s="77" t="s">
        <v>99</v>
      </c>
      <c r="O30" s="77" t="s">
        <v>32</v>
      </c>
      <c r="P30" s="82">
        <v>1906884</v>
      </c>
      <c r="Q30" s="83"/>
      <c r="R30" s="84"/>
    </row>
    <row r="31" spans="1:21" s="1" customFormat="1" ht="45.75" customHeight="1" x14ac:dyDescent="0.2">
      <c r="A31" s="2">
        <f t="shared" si="0"/>
        <v>27</v>
      </c>
      <c r="B31" s="18">
        <v>30</v>
      </c>
      <c r="C31" s="18" t="s">
        <v>133</v>
      </c>
      <c r="D31" s="2" t="s">
        <v>187</v>
      </c>
      <c r="E31" s="2" t="s">
        <v>134</v>
      </c>
      <c r="F31" s="2" t="s">
        <v>135</v>
      </c>
      <c r="G31" s="2" t="s">
        <v>136</v>
      </c>
      <c r="H31" s="25" t="s">
        <v>137</v>
      </c>
      <c r="I31" s="4">
        <v>39623</v>
      </c>
      <c r="J31" s="2" t="s">
        <v>138</v>
      </c>
      <c r="K31" s="25" t="s">
        <v>139</v>
      </c>
      <c r="L31" s="16" t="s">
        <v>51</v>
      </c>
      <c r="M31" s="7" t="s">
        <v>53</v>
      </c>
      <c r="N31" s="16" t="s">
        <v>99</v>
      </c>
      <c r="O31" s="2" t="s">
        <v>136</v>
      </c>
      <c r="P31" s="14">
        <v>1127071117</v>
      </c>
      <c r="Q31" s="59"/>
      <c r="R31" s="17"/>
    </row>
    <row r="32" spans="1:21" s="1" customFormat="1" ht="48" x14ac:dyDescent="0.2">
      <c r="A32" s="2">
        <f t="shared" si="0"/>
        <v>28</v>
      </c>
      <c r="B32" s="18">
        <v>31</v>
      </c>
      <c r="C32" s="2" t="s">
        <v>140</v>
      </c>
      <c r="D32" s="2" t="s">
        <v>187</v>
      </c>
      <c r="E32" s="2" t="s">
        <v>134</v>
      </c>
      <c r="F32" s="2" t="s">
        <v>141</v>
      </c>
      <c r="G32" s="2" t="s">
        <v>142</v>
      </c>
      <c r="H32" s="25" t="s">
        <v>143</v>
      </c>
      <c r="I32" s="4">
        <v>40339</v>
      </c>
      <c r="J32" s="2" t="s">
        <v>144</v>
      </c>
      <c r="K32" s="25" t="s">
        <v>145</v>
      </c>
      <c r="L32" s="2" t="s">
        <v>51</v>
      </c>
      <c r="M32" s="2" t="s">
        <v>53</v>
      </c>
      <c r="N32" s="2" t="s">
        <v>99</v>
      </c>
      <c r="O32" s="2" t="s">
        <v>142</v>
      </c>
      <c r="P32" s="14">
        <v>27353878</v>
      </c>
      <c r="Q32" s="59"/>
      <c r="R32" s="17"/>
    </row>
    <row r="33" spans="1:18" s="1" customFormat="1" ht="48" x14ac:dyDescent="0.2">
      <c r="A33" s="2">
        <f t="shared" si="0"/>
        <v>29</v>
      </c>
      <c r="B33" s="18">
        <v>32</v>
      </c>
      <c r="C33" s="2" t="s">
        <v>146</v>
      </c>
      <c r="D33" s="2" t="s">
        <v>187</v>
      </c>
      <c r="E33" s="2" t="s">
        <v>134</v>
      </c>
      <c r="F33" s="2" t="s">
        <v>147</v>
      </c>
      <c r="G33" s="2" t="s">
        <v>148</v>
      </c>
      <c r="H33" s="25" t="s">
        <v>149</v>
      </c>
      <c r="I33" s="4">
        <v>40563</v>
      </c>
      <c r="J33" s="2" t="s">
        <v>150</v>
      </c>
      <c r="K33" s="25" t="s">
        <v>151</v>
      </c>
      <c r="L33" s="2" t="s">
        <v>51</v>
      </c>
      <c r="M33" s="2" t="s">
        <v>53</v>
      </c>
      <c r="N33" s="2" t="s">
        <v>99</v>
      </c>
      <c r="O33" s="2">
        <v>0</v>
      </c>
      <c r="P33" s="14">
        <v>5299137</v>
      </c>
      <c r="Q33" s="59"/>
      <c r="R33" s="17"/>
    </row>
    <row r="34" spans="1:18" ht="36" x14ac:dyDescent="0.25">
      <c r="A34" s="2">
        <f t="shared" si="0"/>
        <v>30</v>
      </c>
      <c r="B34" s="18">
        <v>33</v>
      </c>
      <c r="C34" s="2" t="s">
        <v>152</v>
      </c>
      <c r="D34" s="2" t="s">
        <v>187</v>
      </c>
      <c r="E34" s="2" t="s">
        <v>134</v>
      </c>
      <c r="F34" s="2" t="s">
        <v>141</v>
      </c>
      <c r="G34" s="2" t="s">
        <v>95</v>
      </c>
      <c r="H34" s="25" t="s">
        <v>153</v>
      </c>
      <c r="I34" s="4">
        <v>40669</v>
      </c>
      <c r="J34" s="2" t="s">
        <v>154</v>
      </c>
      <c r="K34" s="25" t="s">
        <v>155</v>
      </c>
      <c r="L34" s="2" t="s">
        <v>51</v>
      </c>
      <c r="M34" s="2" t="s">
        <v>53</v>
      </c>
      <c r="N34" s="2" t="s">
        <v>99</v>
      </c>
      <c r="O34" s="2" t="s">
        <v>95</v>
      </c>
      <c r="P34" s="14">
        <v>27359407</v>
      </c>
      <c r="Q34" s="60"/>
    </row>
    <row r="35" spans="1:18" ht="48" x14ac:dyDescent="0.25">
      <c r="A35" s="2">
        <f t="shared" si="0"/>
        <v>31</v>
      </c>
      <c r="B35" s="18">
        <v>34</v>
      </c>
      <c r="C35" s="33" t="s">
        <v>404</v>
      </c>
      <c r="D35" s="33" t="s">
        <v>405</v>
      </c>
      <c r="E35" s="2" t="s">
        <v>134</v>
      </c>
      <c r="F35" s="2" t="s">
        <v>193</v>
      </c>
      <c r="G35" s="2" t="s">
        <v>406</v>
      </c>
      <c r="H35" s="25" t="s">
        <v>407</v>
      </c>
      <c r="I35" s="4">
        <v>40872</v>
      </c>
      <c r="J35" s="33" t="s">
        <v>409</v>
      </c>
      <c r="K35" s="25" t="s">
        <v>408</v>
      </c>
      <c r="L35" s="2" t="s">
        <v>51</v>
      </c>
      <c r="M35" s="2" t="s">
        <v>53</v>
      </c>
      <c r="N35" s="2" t="s">
        <v>99</v>
      </c>
      <c r="O35" s="2" t="s">
        <v>406</v>
      </c>
      <c r="P35" s="32">
        <v>12118729</v>
      </c>
      <c r="Q35" s="60"/>
    </row>
    <row r="36" spans="1:18" ht="48" x14ac:dyDescent="0.25">
      <c r="A36" s="2">
        <f t="shared" si="0"/>
        <v>32</v>
      </c>
      <c r="B36" s="18">
        <v>35</v>
      </c>
      <c r="C36" s="2" t="s">
        <v>156</v>
      </c>
      <c r="D36" s="2" t="s">
        <v>187</v>
      </c>
      <c r="E36" s="2" t="s">
        <v>134</v>
      </c>
      <c r="F36" s="2" t="s">
        <v>135</v>
      </c>
      <c r="G36" s="2" t="s">
        <v>95</v>
      </c>
      <c r="H36" s="25" t="s">
        <v>157</v>
      </c>
      <c r="I36" s="4">
        <v>40994</v>
      </c>
      <c r="J36" s="2" t="s">
        <v>158</v>
      </c>
      <c r="K36" s="25" t="s">
        <v>155</v>
      </c>
      <c r="L36" s="2" t="s">
        <v>51</v>
      </c>
      <c r="M36" s="2" t="s">
        <v>53</v>
      </c>
      <c r="N36" s="2" t="s">
        <v>99</v>
      </c>
      <c r="O36" s="2" t="s">
        <v>95</v>
      </c>
      <c r="P36" s="14">
        <v>97471610</v>
      </c>
      <c r="Q36" s="60"/>
    </row>
    <row r="37" spans="1:18" ht="48" x14ac:dyDescent="0.25">
      <c r="A37" s="2">
        <f t="shared" si="0"/>
        <v>33</v>
      </c>
      <c r="B37" s="18">
        <v>36</v>
      </c>
      <c r="C37" s="2" t="s">
        <v>159</v>
      </c>
      <c r="D37" s="2" t="s">
        <v>187</v>
      </c>
      <c r="E37" s="2" t="s">
        <v>134</v>
      </c>
      <c r="F37" s="2" t="s">
        <v>147</v>
      </c>
      <c r="G37" s="2" t="s">
        <v>148</v>
      </c>
      <c r="H37" s="25" t="s">
        <v>160</v>
      </c>
      <c r="I37" s="4">
        <v>41394</v>
      </c>
      <c r="J37" s="2" t="s">
        <v>161</v>
      </c>
      <c r="K37" s="25" t="s">
        <v>155</v>
      </c>
      <c r="L37" s="2" t="s">
        <v>51</v>
      </c>
      <c r="M37" s="2" t="s">
        <v>53</v>
      </c>
      <c r="N37" s="2" t="s">
        <v>99</v>
      </c>
      <c r="O37" s="2">
        <v>0</v>
      </c>
      <c r="P37" s="14">
        <v>94463407</v>
      </c>
      <c r="Q37" s="60"/>
    </row>
    <row r="38" spans="1:18" ht="36" x14ac:dyDescent="0.25">
      <c r="A38" s="2">
        <f t="shared" si="0"/>
        <v>34</v>
      </c>
      <c r="B38" s="18">
        <v>37</v>
      </c>
      <c r="C38" s="2" t="s">
        <v>162</v>
      </c>
      <c r="D38" s="2" t="s">
        <v>187</v>
      </c>
      <c r="E38" s="2" t="s">
        <v>134</v>
      </c>
      <c r="F38" s="2" t="s">
        <v>135</v>
      </c>
      <c r="G38" s="2" t="s">
        <v>163</v>
      </c>
      <c r="H38" s="25" t="s">
        <v>164</v>
      </c>
      <c r="I38" s="4">
        <v>41022</v>
      </c>
      <c r="J38" s="2" t="s">
        <v>165</v>
      </c>
      <c r="K38" s="25" t="s">
        <v>155</v>
      </c>
      <c r="L38" s="2" t="s">
        <v>51</v>
      </c>
      <c r="M38" s="2" t="s">
        <v>53</v>
      </c>
      <c r="N38" s="2" t="s">
        <v>99</v>
      </c>
      <c r="O38" s="2" t="s">
        <v>163</v>
      </c>
      <c r="P38" s="14">
        <v>41116192</v>
      </c>
      <c r="Q38" s="60"/>
    </row>
    <row r="39" spans="1:18" ht="36" x14ac:dyDescent="0.25">
      <c r="A39" s="2">
        <f t="shared" si="0"/>
        <v>35</v>
      </c>
      <c r="B39" s="18">
        <v>38</v>
      </c>
      <c r="C39" s="2" t="s">
        <v>166</v>
      </c>
      <c r="D39" s="2" t="s">
        <v>187</v>
      </c>
      <c r="E39" s="2" t="s">
        <v>134</v>
      </c>
      <c r="F39" s="2" t="s">
        <v>141</v>
      </c>
      <c r="G39" s="2" t="s">
        <v>167</v>
      </c>
      <c r="H39" s="25" t="s">
        <v>168</v>
      </c>
      <c r="I39" s="4">
        <v>41065</v>
      </c>
      <c r="J39" s="2" t="s">
        <v>169</v>
      </c>
      <c r="K39" s="25" t="s">
        <v>155</v>
      </c>
      <c r="L39" s="2" t="s">
        <v>51</v>
      </c>
      <c r="M39" s="2" t="s">
        <v>53</v>
      </c>
      <c r="N39" s="2" t="s">
        <v>99</v>
      </c>
      <c r="O39" s="2" t="s">
        <v>167</v>
      </c>
      <c r="P39" s="14">
        <v>1906343</v>
      </c>
      <c r="Q39" s="60"/>
    </row>
    <row r="40" spans="1:18" ht="72" x14ac:dyDescent="0.25">
      <c r="A40" s="2">
        <f t="shared" si="0"/>
        <v>36</v>
      </c>
      <c r="B40" s="18">
        <v>39</v>
      </c>
      <c r="C40" s="2" t="s">
        <v>170</v>
      </c>
      <c r="D40" s="2" t="s">
        <v>187</v>
      </c>
      <c r="E40" s="2" t="s">
        <v>134</v>
      </c>
      <c r="F40" s="2" t="s">
        <v>141</v>
      </c>
      <c r="G40" s="2" t="s">
        <v>171</v>
      </c>
      <c r="H40" s="25" t="s">
        <v>168</v>
      </c>
      <c r="I40" s="4">
        <v>41085</v>
      </c>
      <c r="J40" s="2" t="s">
        <v>172</v>
      </c>
      <c r="K40" s="25" t="s">
        <v>173</v>
      </c>
      <c r="L40" s="2" t="s">
        <v>175</v>
      </c>
      <c r="M40" s="2" t="s">
        <v>53</v>
      </c>
      <c r="N40" s="2" t="s">
        <v>99</v>
      </c>
      <c r="O40" s="2" t="s">
        <v>174</v>
      </c>
      <c r="P40" s="14">
        <v>5296665</v>
      </c>
      <c r="Q40" s="60"/>
    </row>
    <row r="41" spans="1:18" ht="36" x14ac:dyDescent="0.25">
      <c r="A41" s="2">
        <f t="shared" si="0"/>
        <v>37</v>
      </c>
      <c r="B41" s="18">
        <v>40</v>
      </c>
      <c r="C41" s="2" t="s">
        <v>178</v>
      </c>
      <c r="D41" s="2" t="s">
        <v>187</v>
      </c>
      <c r="E41" s="2" t="s">
        <v>134</v>
      </c>
      <c r="F41" s="2" t="s">
        <v>141</v>
      </c>
      <c r="G41" s="2" t="s">
        <v>80</v>
      </c>
      <c r="H41" s="25" t="s">
        <v>179</v>
      </c>
      <c r="I41" s="4">
        <v>40938</v>
      </c>
      <c r="J41" s="2" t="s">
        <v>180</v>
      </c>
      <c r="K41" s="25" t="s">
        <v>155</v>
      </c>
      <c r="L41" s="2" t="s">
        <v>51</v>
      </c>
      <c r="M41" s="2" t="s">
        <v>53</v>
      </c>
      <c r="N41" s="2" t="s">
        <v>99</v>
      </c>
      <c r="O41" s="2" t="s">
        <v>80</v>
      </c>
      <c r="P41" s="14">
        <v>27353770</v>
      </c>
      <c r="Q41" s="60"/>
    </row>
    <row r="42" spans="1:18" ht="36" x14ac:dyDescent="0.25">
      <c r="A42" s="2">
        <f t="shared" si="0"/>
        <v>38</v>
      </c>
      <c r="B42" s="18">
        <v>41</v>
      </c>
      <c r="C42" s="26" t="s">
        <v>181</v>
      </c>
      <c r="D42" s="2" t="s">
        <v>187</v>
      </c>
      <c r="E42" s="2" t="s">
        <v>134</v>
      </c>
      <c r="F42" s="2" t="s">
        <v>141</v>
      </c>
      <c r="G42" s="26" t="s">
        <v>182</v>
      </c>
      <c r="H42" s="27" t="s">
        <v>183</v>
      </c>
      <c r="I42" s="28">
        <v>41151</v>
      </c>
      <c r="J42" s="2" t="s">
        <v>184</v>
      </c>
      <c r="K42" s="25" t="s">
        <v>185</v>
      </c>
      <c r="L42" s="2" t="s">
        <v>51</v>
      </c>
      <c r="M42" s="2" t="s">
        <v>53</v>
      </c>
      <c r="N42" s="2" t="s">
        <v>99</v>
      </c>
      <c r="O42" s="26" t="s">
        <v>182</v>
      </c>
      <c r="P42" s="14">
        <v>1908603</v>
      </c>
      <c r="Q42" s="60"/>
    </row>
    <row r="43" spans="1:18" ht="36" x14ac:dyDescent="0.25">
      <c r="A43" s="2">
        <f t="shared" si="0"/>
        <v>39</v>
      </c>
      <c r="B43" s="18">
        <v>42</v>
      </c>
      <c r="C43" s="26" t="s">
        <v>186</v>
      </c>
      <c r="D43" s="2" t="s">
        <v>187</v>
      </c>
      <c r="E43" s="2" t="s">
        <v>134</v>
      </c>
      <c r="F43" s="2" t="s">
        <v>141</v>
      </c>
      <c r="G43" s="26" t="s">
        <v>188</v>
      </c>
      <c r="H43" s="27" t="s">
        <v>183</v>
      </c>
      <c r="I43" s="28">
        <v>41158</v>
      </c>
      <c r="J43" s="26" t="s">
        <v>189</v>
      </c>
      <c r="K43" s="25" t="s">
        <v>190</v>
      </c>
      <c r="L43" s="2" t="s">
        <v>51</v>
      </c>
      <c r="M43" s="2" t="s">
        <v>53</v>
      </c>
      <c r="N43" s="2" t="s">
        <v>99</v>
      </c>
      <c r="O43" s="26" t="s">
        <v>188</v>
      </c>
      <c r="P43" s="29">
        <v>1862328</v>
      </c>
      <c r="Q43" s="60"/>
    </row>
    <row r="44" spans="1:18" ht="36" x14ac:dyDescent="0.25">
      <c r="A44" s="2">
        <f t="shared" si="0"/>
        <v>40</v>
      </c>
      <c r="B44" s="18">
        <v>43</v>
      </c>
      <c r="C44" s="2" t="s">
        <v>191</v>
      </c>
      <c r="D44" s="2" t="s">
        <v>187</v>
      </c>
      <c r="E44" s="2" t="s">
        <v>134</v>
      </c>
      <c r="F44" s="2" t="s">
        <v>193</v>
      </c>
      <c r="G44" s="2" t="s">
        <v>194</v>
      </c>
      <c r="H44" s="25" t="s">
        <v>195</v>
      </c>
      <c r="I44" s="4">
        <v>35759</v>
      </c>
      <c r="J44" s="2" t="s">
        <v>196</v>
      </c>
      <c r="K44" s="25" t="s">
        <v>197</v>
      </c>
      <c r="L44" s="2" t="s">
        <v>51</v>
      </c>
      <c r="M44" s="2" t="s">
        <v>53</v>
      </c>
      <c r="N44" s="2" t="s">
        <v>99</v>
      </c>
      <c r="O44" s="2" t="s">
        <v>198</v>
      </c>
      <c r="P44" s="14">
        <v>97470318</v>
      </c>
      <c r="Q44" s="60"/>
    </row>
    <row r="45" spans="1:18" ht="36" x14ac:dyDescent="0.25">
      <c r="A45" s="2">
        <f t="shared" si="0"/>
        <v>41</v>
      </c>
      <c r="B45" s="18">
        <v>44</v>
      </c>
      <c r="C45" s="2" t="s">
        <v>206</v>
      </c>
      <c r="D45" s="2" t="s">
        <v>192</v>
      </c>
      <c r="E45" s="2" t="s">
        <v>134</v>
      </c>
      <c r="F45" s="2" t="s">
        <v>193</v>
      </c>
      <c r="G45" s="2" t="s">
        <v>199</v>
      </c>
      <c r="H45" s="25" t="s">
        <v>200</v>
      </c>
      <c r="I45" s="4">
        <v>36665</v>
      </c>
      <c r="J45" s="2" t="s">
        <v>201</v>
      </c>
      <c r="K45" s="25" t="s">
        <v>197</v>
      </c>
      <c r="L45" s="2" t="s">
        <v>51</v>
      </c>
      <c r="M45" s="2" t="s">
        <v>53</v>
      </c>
      <c r="N45" s="2" t="s">
        <v>99</v>
      </c>
      <c r="O45" s="2" t="s">
        <v>199</v>
      </c>
      <c r="P45" s="14">
        <v>97480415</v>
      </c>
      <c r="Q45" s="60"/>
    </row>
    <row r="46" spans="1:18" ht="36" x14ac:dyDescent="0.25">
      <c r="A46" s="2">
        <f t="shared" si="0"/>
        <v>42</v>
      </c>
      <c r="B46" s="18">
        <v>45</v>
      </c>
      <c r="C46" s="2" t="s">
        <v>205</v>
      </c>
      <c r="D46" s="2" t="s">
        <v>192</v>
      </c>
      <c r="E46" s="2" t="s">
        <v>134</v>
      </c>
      <c r="F46" s="2" t="s">
        <v>193</v>
      </c>
      <c r="G46" s="2" t="s">
        <v>202</v>
      </c>
      <c r="H46" s="25" t="s">
        <v>203</v>
      </c>
      <c r="I46" s="4">
        <v>36755</v>
      </c>
      <c r="J46" s="2" t="s">
        <v>204</v>
      </c>
      <c r="K46" s="25" t="s">
        <v>197</v>
      </c>
      <c r="L46" s="2" t="s">
        <v>51</v>
      </c>
      <c r="M46" s="2" t="s">
        <v>53</v>
      </c>
      <c r="N46" s="2" t="s">
        <v>99</v>
      </c>
      <c r="O46" s="2" t="s">
        <v>202</v>
      </c>
      <c r="P46" s="14">
        <v>18183476</v>
      </c>
      <c r="Q46" s="60"/>
    </row>
    <row r="47" spans="1:18" ht="36" x14ac:dyDescent="0.25">
      <c r="A47" s="2">
        <f t="shared" si="0"/>
        <v>43</v>
      </c>
      <c r="B47" s="18">
        <v>46</v>
      </c>
      <c r="C47" s="2" t="s">
        <v>207</v>
      </c>
      <c r="D47" s="2" t="s">
        <v>192</v>
      </c>
      <c r="E47" s="2" t="s">
        <v>134</v>
      </c>
      <c r="F47" s="2" t="s">
        <v>135</v>
      </c>
      <c r="G47" s="2" t="s">
        <v>208</v>
      </c>
      <c r="H47" s="25" t="s">
        <v>209</v>
      </c>
      <c r="I47" s="4">
        <v>38743</v>
      </c>
      <c r="J47" s="2" t="s">
        <v>210</v>
      </c>
      <c r="K47" s="25" t="s">
        <v>212</v>
      </c>
      <c r="L47" s="2" t="s">
        <v>214</v>
      </c>
      <c r="M47" s="2" t="s">
        <v>213</v>
      </c>
      <c r="N47" s="2" t="s">
        <v>99</v>
      </c>
      <c r="O47" s="2" t="s">
        <v>211</v>
      </c>
      <c r="P47" s="14">
        <v>1124850826</v>
      </c>
      <c r="Q47" s="60"/>
    </row>
    <row r="48" spans="1:18" ht="36" x14ac:dyDescent="0.25">
      <c r="A48" s="2">
        <f t="shared" si="0"/>
        <v>44</v>
      </c>
      <c r="B48" s="18">
        <v>47</v>
      </c>
      <c r="C48" s="2" t="s">
        <v>215</v>
      </c>
      <c r="D48" s="2" t="s">
        <v>192</v>
      </c>
      <c r="E48" s="2" t="s">
        <v>134</v>
      </c>
      <c r="F48" s="2" t="s">
        <v>135</v>
      </c>
      <c r="G48" s="2" t="s">
        <v>216</v>
      </c>
      <c r="H48" s="25" t="s">
        <v>164</v>
      </c>
      <c r="I48" s="4">
        <v>38989</v>
      </c>
      <c r="J48" s="2" t="s">
        <v>217</v>
      </c>
      <c r="K48" s="25" t="s">
        <v>218</v>
      </c>
      <c r="L48" s="2" t="s">
        <v>219</v>
      </c>
      <c r="M48" s="2" t="s">
        <v>213</v>
      </c>
      <c r="N48" s="2" t="s">
        <v>99</v>
      </c>
      <c r="O48" s="2">
        <v>0</v>
      </c>
      <c r="P48" s="14">
        <v>69010475</v>
      </c>
      <c r="Q48" s="60"/>
    </row>
    <row r="49" spans="1:24" ht="60" x14ac:dyDescent="0.25">
      <c r="A49" s="2">
        <f t="shared" si="0"/>
        <v>45</v>
      </c>
      <c r="B49" s="18">
        <v>48</v>
      </c>
      <c r="C49" s="2" t="s">
        <v>146</v>
      </c>
      <c r="D49" s="2" t="s">
        <v>192</v>
      </c>
      <c r="E49" s="2" t="s">
        <v>134</v>
      </c>
      <c r="F49" s="2" t="s">
        <v>220</v>
      </c>
      <c r="G49" s="2" t="s">
        <v>221</v>
      </c>
      <c r="H49" s="25" t="s">
        <v>222</v>
      </c>
      <c r="I49" s="4">
        <v>39883</v>
      </c>
      <c r="J49" s="2" t="s">
        <v>223</v>
      </c>
      <c r="K49" s="25" t="s">
        <v>224</v>
      </c>
      <c r="L49" s="2" t="s">
        <v>219</v>
      </c>
      <c r="M49" s="2" t="s">
        <v>213</v>
      </c>
      <c r="N49" s="2" t="s">
        <v>99</v>
      </c>
      <c r="O49" s="2">
        <v>0</v>
      </c>
      <c r="P49" s="14">
        <v>19230684</v>
      </c>
      <c r="Q49" s="60"/>
    </row>
    <row r="50" spans="1:24" ht="96" x14ac:dyDescent="0.25">
      <c r="A50" s="2">
        <f t="shared" si="0"/>
        <v>46</v>
      </c>
      <c r="B50" s="18">
        <v>49</v>
      </c>
      <c r="C50" s="2" t="s">
        <v>225</v>
      </c>
      <c r="D50" s="2" t="s">
        <v>192</v>
      </c>
      <c r="E50" s="2" t="s">
        <v>134</v>
      </c>
      <c r="F50" s="2" t="s">
        <v>193</v>
      </c>
      <c r="G50" s="2" t="s">
        <v>226</v>
      </c>
      <c r="H50" s="25" t="s">
        <v>227</v>
      </c>
      <c r="I50" s="4">
        <v>39994</v>
      </c>
      <c r="J50" s="2" t="s">
        <v>228</v>
      </c>
      <c r="K50" s="25" t="s">
        <v>229</v>
      </c>
      <c r="L50" s="2" t="s">
        <v>51</v>
      </c>
      <c r="M50" s="2" t="s">
        <v>53</v>
      </c>
      <c r="N50" s="2" t="s">
        <v>99</v>
      </c>
      <c r="O50" s="2" t="s">
        <v>230</v>
      </c>
      <c r="P50" s="2" t="s">
        <v>231</v>
      </c>
      <c r="Q50" s="60"/>
    </row>
    <row r="51" spans="1:24" ht="96" x14ac:dyDescent="0.25">
      <c r="A51" s="2">
        <f t="shared" si="0"/>
        <v>47</v>
      </c>
      <c r="B51" s="18">
        <v>50</v>
      </c>
      <c r="C51" s="2" t="s">
        <v>232</v>
      </c>
      <c r="D51" s="2" t="s">
        <v>192</v>
      </c>
      <c r="E51" s="2" t="s">
        <v>134</v>
      </c>
      <c r="F51" s="2" t="s">
        <v>193</v>
      </c>
      <c r="G51" s="2" t="s">
        <v>233</v>
      </c>
      <c r="H51" s="25" t="s">
        <v>227</v>
      </c>
      <c r="I51" s="4">
        <v>39982</v>
      </c>
      <c r="J51" s="2" t="s">
        <v>234</v>
      </c>
      <c r="K51" s="25" t="s">
        <v>235</v>
      </c>
      <c r="L51" s="2" t="s">
        <v>51</v>
      </c>
      <c r="M51" s="2" t="s">
        <v>53</v>
      </c>
      <c r="N51" s="2" t="s">
        <v>99</v>
      </c>
      <c r="O51" s="2" t="s">
        <v>233</v>
      </c>
      <c r="P51" s="2" t="s">
        <v>236</v>
      </c>
      <c r="Q51" s="60"/>
    </row>
    <row r="52" spans="1:24" ht="72" x14ac:dyDescent="0.25">
      <c r="A52" s="2">
        <f t="shared" si="0"/>
        <v>48</v>
      </c>
      <c r="B52" s="18">
        <v>51</v>
      </c>
      <c r="C52" s="2" t="s">
        <v>237</v>
      </c>
      <c r="D52" s="2" t="s">
        <v>192</v>
      </c>
      <c r="E52" s="2" t="s">
        <v>134</v>
      </c>
      <c r="F52" s="2" t="s">
        <v>141</v>
      </c>
      <c r="G52" s="17" t="s">
        <v>241</v>
      </c>
      <c r="H52" s="25" t="s">
        <v>238</v>
      </c>
      <c r="I52" s="4">
        <v>40431</v>
      </c>
      <c r="J52" s="2" t="s">
        <v>239</v>
      </c>
      <c r="K52" s="25" t="s">
        <v>240</v>
      </c>
      <c r="L52" s="2" t="s">
        <v>51</v>
      </c>
      <c r="M52" s="2" t="s">
        <v>53</v>
      </c>
      <c r="N52" s="2" t="s">
        <v>99</v>
      </c>
      <c r="O52" s="2" t="s">
        <v>241</v>
      </c>
      <c r="P52" s="14">
        <v>18122114</v>
      </c>
      <c r="Q52" s="60"/>
    </row>
    <row r="53" spans="1:24" ht="48" x14ac:dyDescent="0.25">
      <c r="A53" s="2">
        <f t="shared" si="0"/>
        <v>49</v>
      </c>
      <c r="B53" s="18">
        <v>52</v>
      </c>
      <c r="C53" s="2" t="s">
        <v>246</v>
      </c>
      <c r="D53" s="2" t="s">
        <v>192</v>
      </c>
      <c r="E53" s="2" t="s">
        <v>134</v>
      </c>
      <c r="F53" s="2" t="s">
        <v>135</v>
      </c>
      <c r="G53" s="2" t="s">
        <v>243</v>
      </c>
      <c r="H53" s="25" t="s">
        <v>244</v>
      </c>
      <c r="I53" s="4">
        <v>40234</v>
      </c>
      <c r="J53" s="4" t="s">
        <v>242</v>
      </c>
      <c r="K53" s="25" t="s">
        <v>245</v>
      </c>
      <c r="L53" s="2" t="s">
        <v>51</v>
      </c>
      <c r="M53" s="2" t="s">
        <v>53</v>
      </c>
      <c r="N53" s="2" t="s">
        <v>99</v>
      </c>
      <c r="O53" s="2" t="s">
        <v>243</v>
      </c>
      <c r="P53" s="14">
        <v>18126078</v>
      </c>
      <c r="Q53" s="60"/>
    </row>
    <row r="54" spans="1:24" ht="60" x14ac:dyDescent="0.25">
      <c r="A54" s="2">
        <f t="shared" si="0"/>
        <v>50</v>
      </c>
      <c r="B54" s="18">
        <v>53</v>
      </c>
      <c r="C54" s="2" t="s">
        <v>247</v>
      </c>
      <c r="D54" s="2" t="s">
        <v>192</v>
      </c>
      <c r="E54" s="2" t="s">
        <v>134</v>
      </c>
      <c r="F54" s="2" t="s">
        <v>135</v>
      </c>
      <c r="G54" s="2" t="s">
        <v>248</v>
      </c>
      <c r="H54" s="25" t="s">
        <v>249</v>
      </c>
      <c r="I54" s="4">
        <v>40325</v>
      </c>
      <c r="J54" s="2" t="s">
        <v>250</v>
      </c>
      <c r="K54" s="25" t="s">
        <v>251</v>
      </c>
      <c r="L54" s="2" t="s">
        <v>219</v>
      </c>
      <c r="M54" s="4">
        <v>41654</v>
      </c>
      <c r="N54" s="2" t="s">
        <v>88</v>
      </c>
      <c r="O54" s="2">
        <v>0</v>
      </c>
      <c r="P54" s="14">
        <v>41117751</v>
      </c>
      <c r="Q54" s="60"/>
    </row>
    <row r="55" spans="1:24" ht="60" x14ac:dyDescent="0.25">
      <c r="A55" s="2">
        <f t="shared" si="0"/>
        <v>51</v>
      </c>
      <c r="B55" s="18">
        <v>54</v>
      </c>
      <c r="C55" s="2" t="s">
        <v>252</v>
      </c>
      <c r="D55" s="2" t="s">
        <v>192</v>
      </c>
      <c r="E55" s="2" t="s">
        <v>134</v>
      </c>
      <c r="F55" s="2" t="s">
        <v>141</v>
      </c>
      <c r="G55" s="2" t="s">
        <v>253</v>
      </c>
      <c r="H55" s="25" t="s">
        <v>254</v>
      </c>
      <c r="I55" s="4">
        <v>40424</v>
      </c>
      <c r="J55" s="2" t="s">
        <v>258</v>
      </c>
      <c r="K55" s="25" t="s">
        <v>224</v>
      </c>
      <c r="L55" s="2" t="s">
        <v>219</v>
      </c>
      <c r="M55" s="2" t="s">
        <v>53</v>
      </c>
      <c r="N55" s="2" t="s">
        <v>255</v>
      </c>
      <c r="O55" s="2" t="s">
        <v>253</v>
      </c>
      <c r="P55" s="14">
        <v>17002693</v>
      </c>
      <c r="Q55" s="60"/>
    </row>
    <row r="56" spans="1:24" ht="60" x14ac:dyDescent="0.25">
      <c r="A56" s="2">
        <f t="shared" si="0"/>
        <v>52</v>
      </c>
      <c r="B56" s="18">
        <v>55</v>
      </c>
      <c r="C56" s="2" t="s">
        <v>162</v>
      </c>
      <c r="D56" s="2" t="s">
        <v>192</v>
      </c>
      <c r="E56" s="2" t="s">
        <v>134</v>
      </c>
      <c r="F56" s="2" t="s">
        <v>141</v>
      </c>
      <c r="G56" s="2" t="s">
        <v>256</v>
      </c>
      <c r="H56" s="25" t="s">
        <v>257</v>
      </c>
      <c r="I56" s="4">
        <v>40656</v>
      </c>
      <c r="J56" s="2" t="s">
        <v>259</v>
      </c>
      <c r="K56" s="25" t="s">
        <v>224</v>
      </c>
      <c r="L56" s="2" t="s">
        <v>219</v>
      </c>
      <c r="M56" s="2" t="s">
        <v>53</v>
      </c>
      <c r="N56" s="2" t="s">
        <v>255</v>
      </c>
      <c r="O56" s="2" t="s">
        <v>256</v>
      </c>
      <c r="P56" s="14">
        <v>69007945</v>
      </c>
      <c r="Q56" s="60"/>
    </row>
    <row r="57" spans="1:24" ht="60" x14ac:dyDescent="0.25">
      <c r="A57" s="2">
        <f t="shared" si="0"/>
        <v>53</v>
      </c>
      <c r="B57" s="18">
        <v>56</v>
      </c>
      <c r="C57" s="2" t="s">
        <v>260</v>
      </c>
      <c r="D57" s="2" t="s">
        <v>192</v>
      </c>
      <c r="E57" s="2" t="s">
        <v>134</v>
      </c>
      <c r="F57" s="2" t="s">
        <v>141</v>
      </c>
      <c r="G57" s="2" t="s">
        <v>261</v>
      </c>
      <c r="H57" s="25" t="s">
        <v>257</v>
      </c>
      <c r="I57" s="4">
        <v>40800</v>
      </c>
      <c r="J57" s="2" t="s">
        <v>262</v>
      </c>
      <c r="K57" s="25" t="s">
        <v>224</v>
      </c>
      <c r="L57" s="2" t="s">
        <v>219</v>
      </c>
      <c r="M57" s="2" t="s">
        <v>53</v>
      </c>
      <c r="N57" s="2" t="s">
        <v>213</v>
      </c>
      <c r="O57" s="2" t="s">
        <v>261</v>
      </c>
      <c r="P57" s="14">
        <v>86043201</v>
      </c>
      <c r="Q57" s="60"/>
    </row>
    <row r="58" spans="1:24" ht="60" x14ac:dyDescent="0.25">
      <c r="A58" s="2">
        <f t="shared" si="0"/>
        <v>54</v>
      </c>
      <c r="B58" s="18">
        <v>57</v>
      </c>
      <c r="C58" s="2" t="s">
        <v>263</v>
      </c>
      <c r="D58" s="2" t="s">
        <v>192</v>
      </c>
      <c r="E58" s="2" t="s">
        <v>134</v>
      </c>
      <c r="F58" s="2" t="s">
        <v>141</v>
      </c>
      <c r="G58" s="2" t="s">
        <v>264</v>
      </c>
      <c r="H58" s="25" t="s">
        <v>257</v>
      </c>
      <c r="I58" s="4">
        <v>40924</v>
      </c>
      <c r="J58" s="2" t="s">
        <v>265</v>
      </c>
      <c r="K58" s="25" t="s">
        <v>224</v>
      </c>
      <c r="L58" s="2" t="s">
        <v>219</v>
      </c>
      <c r="M58" s="2" t="s">
        <v>53</v>
      </c>
      <c r="N58" s="2" t="s">
        <v>213</v>
      </c>
      <c r="O58" s="2" t="s">
        <v>264</v>
      </c>
      <c r="P58" s="14">
        <v>78292930</v>
      </c>
      <c r="Q58" s="60"/>
    </row>
    <row r="59" spans="1:24" ht="60" x14ac:dyDescent="0.25">
      <c r="A59" s="2">
        <f t="shared" si="0"/>
        <v>55</v>
      </c>
      <c r="B59" s="18">
        <v>58</v>
      </c>
      <c r="C59" s="2" t="s">
        <v>266</v>
      </c>
      <c r="D59" s="2" t="s">
        <v>192</v>
      </c>
      <c r="E59" s="2" t="s">
        <v>134</v>
      </c>
      <c r="F59" s="2" t="s">
        <v>135</v>
      </c>
      <c r="G59" s="2" t="s">
        <v>80</v>
      </c>
      <c r="H59" s="25" t="s">
        <v>267</v>
      </c>
      <c r="I59" s="4">
        <v>40940</v>
      </c>
      <c r="J59" s="2" t="s">
        <v>268</v>
      </c>
      <c r="K59" s="25" t="s">
        <v>269</v>
      </c>
      <c r="L59" s="2" t="s">
        <v>51</v>
      </c>
      <c r="M59" s="2" t="s">
        <v>53</v>
      </c>
      <c r="N59" s="2" t="s">
        <v>99</v>
      </c>
      <c r="O59" s="2" t="s">
        <v>80</v>
      </c>
      <c r="P59" s="14">
        <v>27469335</v>
      </c>
      <c r="Q59" s="60"/>
    </row>
    <row r="60" spans="1:24" ht="60" x14ac:dyDescent="0.25">
      <c r="A60" s="2">
        <f t="shared" si="0"/>
        <v>56</v>
      </c>
      <c r="B60" s="18">
        <v>59</v>
      </c>
      <c r="C60" s="2" t="s">
        <v>270</v>
      </c>
      <c r="D60" s="2" t="s">
        <v>192</v>
      </c>
      <c r="E60" s="2" t="s">
        <v>134</v>
      </c>
      <c r="F60" s="2" t="s">
        <v>135</v>
      </c>
      <c r="G60" s="2" t="s">
        <v>271</v>
      </c>
      <c r="H60" s="25" t="s">
        <v>272</v>
      </c>
      <c r="I60" s="4">
        <v>41066</v>
      </c>
      <c r="J60" s="2" t="s">
        <v>273</v>
      </c>
      <c r="K60" s="25" t="s">
        <v>274</v>
      </c>
      <c r="L60" s="2" t="s">
        <v>51</v>
      </c>
      <c r="M60" s="2" t="s">
        <v>53</v>
      </c>
      <c r="N60" s="2" t="s">
        <v>99</v>
      </c>
      <c r="O60" s="2" t="s">
        <v>271</v>
      </c>
      <c r="P60" s="14">
        <v>18128096</v>
      </c>
      <c r="Q60" s="60"/>
    </row>
    <row r="61" spans="1:24" ht="48" x14ac:dyDescent="0.25">
      <c r="A61" s="2">
        <f t="shared" si="0"/>
        <v>57</v>
      </c>
      <c r="B61" s="18">
        <v>60</v>
      </c>
      <c r="C61" s="33" t="s">
        <v>378</v>
      </c>
      <c r="D61" s="2" t="s">
        <v>318</v>
      </c>
      <c r="E61" s="2" t="s">
        <v>134</v>
      </c>
      <c r="F61" s="17" t="s">
        <v>135</v>
      </c>
      <c r="G61" s="36" t="s">
        <v>379</v>
      </c>
      <c r="H61" s="25" t="s">
        <v>380</v>
      </c>
      <c r="I61" s="4">
        <v>41115</v>
      </c>
      <c r="J61" s="33" t="s">
        <v>381</v>
      </c>
      <c r="K61" s="25" t="s">
        <v>382</v>
      </c>
      <c r="L61" s="2" t="s">
        <v>51</v>
      </c>
      <c r="M61" s="2" t="s">
        <v>53</v>
      </c>
      <c r="N61" s="2" t="s">
        <v>99</v>
      </c>
      <c r="O61" s="36" t="s">
        <v>379</v>
      </c>
      <c r="P61" s="34">
        <v>25310958</v>
      </c>
      <c r="Q61" s="60"/>
      <c r="X61">
        <v>1</v>
      </c>
    </row>
    <row r="62" spans="1:24" ht="48" x14ac:dyDescent="0.25">
      <c r="A62" s="2">
        <f t="shared" si="0"/>
        <v>58</v>
      </c>
      <c r="B62" s="18">
        <v>61</v>
      </c>
      <c r="C62" s="33" t="s">
        <v>361</v>
      </c>
      <c r="D62" s="2" t="s">
        <v>318</v>
      </c>
      <c r="E62" s="2" t="s">
        <v>134</v>
      </c>
      <c r="F62" s="17" t="s">
        <v>135</v>
      </c>
      <c r="G62" s="33" t="s">
        <v>364</v>
      </c>
      <c r="H62" s="25" t="s">
        <v>365</v>
      </c>
      <c r="I62" s="4">
        <v>41236</v>
      </c>
      <c r="J62" s="33" t="s">
        <v>362</v>
      </c>
      <c r="K62" s="25" t="s">
        <v>615</v>
      </c>
      <c r="L62" s="2" t="s">
        <v>51</v>
      </c>
      <c r="M62" s="2" t="s">
        <v>53</v>
      </c>
      <c r="N62" s="2" t="s">
        <v>99</v>
      </c>
      <c r="O62" s="33" t="s">
        <v>364</v>
      </c>
      <c r="P62" s="14">
        <v>39835291</v>
      </c>
      <c r="Q62" s="60"/>
      <c r="X62">
        <v>2</v>
      </c>
    </row>
    <row r="63" spans="1:24" ht="48" x14ac:dyDescent="0.25">
      <c r="A63" s="2">
        <f t="shared" si="0"/>
        <v>59</v>
      </c>
      <c r="B63" s="18">
        <v>62</v>
      </c>
      <c r="C63" s="2" t="s">
        <v>366</v>
      </c>
      <c r="D63" s="2" t="s">
        <v>318</v>
      </c>
      <c r="E63" s="2" t="s">
        <v>134</v>
      </c>
      <c r="F63" s="2" t="s">
        <v>135</v>
      </c>
      <c r="G63" s="34" t="s">
        <v>367</v>
      </c>
      <c r="H63" s="25" t="s">
        <v>368</v>
      </c>
      <c r="I63" s="4">
        <v>41095</v>
      </c>
      <c r="J63" s="33" t="s">
        <v>369</v>
      </c>
      <c r="K63" s="25" t="s">
        <v>370</v>
      </c>
      <c r="L63" s="2" t="s">
        <v>51</v>
      </c>
      <c r="M63" s="2" t="s">
        <v>53</v>
      </c>
      <c r="N63" s="2" t="s">
        <v>99</v>
      </c>
      <c r="O63" s="34" t="s">
        <v>367</v>
      </c>
      <c r="P63" s="14">
        <v>29499255</v>
      </c>
      <c r="Q63" s="60"/>
      <c r="X63">
        <v>3</v>
      </c>
    </row>
    <row r="64" spans="1:24" ht="36" x14ac:dyDescent="0.25">
      <c r="A64" s="2"/>
      <c r="B64" s="18">
        <v>63</v>
      </c>
      <c r="C64" s="2" t="s">
        <v>610</v>
      </c>
      <c r="D64" s="2"/>
      <c r="E64" s="2"/>
      <c r="F64" s="2" t="s">
        <v>611</v>
      </c>
      <c r="G64" s="34"/>
      <c r="H64" s="25"/>
      <c r="I64" s="4"/>
      <c r="J64" s="33" t="s">
        <v>612</v>
      </c>
      <c r="K64" s="27" t="s">
        <v>613</v>
      </c>
      <c r="L64" s="2"/>
      <c r="M64" s="2"/>
      <c r="N64" s="2"/>
      <c r="O64" s="34"/>
      <c r="P64" s="14"/>
      <c r="Q64" s="60"/>
    </row>
    <row r="65" spans="1:24" ht="48" x14ac:dyDescent="0.25">
      <c r="A65" s="2">
        <f>+A63+1</f>
        <v>60</v>
      </c>
      <c r="B65" s="18">
        <v>64</v>
      </c>
      <c r="C65" s="33" t="s">
        <v>275</v>
      </c>
      <c r="D65" s="2" t="s">
        <v>318</v>
      </c>
      <c r="E65" s="2" t="s">
        <v>134</v>
      </c>
      <c r="F65" s="2" t="s">
        <v>135</v>
      </c>
      <c r="G65" s="35" t="s">
        <v>371</v>
      </c>
      <c r="H65" s="25" t="s">
        <v>372</v>
      </c>
      <c r="I65" s="4">
        <v>41227</v>
      </c>
      <c r="J65" s="33" t="s">
        <v>319</v>
      </c>
      <c r="K65" s="25" t="s">
        <v>607</v>
      </c>
      <c r="L65" s="2" t="s">
        <v>51</v>
      </c>
      <c r="M65" s="2" t="s">
        <v>53</v>
      </c>
      <c r="N65" s="2" t="s">
        <v>99</v>
      </c>
      <c r="O65" s="35" t="s">
        <v>371</v>
      </c>
      <c r="P65" s="33" t="s">
        <v>358</v>
      </c>
      <c r="Q65" s="60"/>
      <c r="X65">
        <v>4</v>
      </c>
    </row>
    <row r="66" spans="1:24" ht="48" x14ac:dyDescent="0.25">
      <c r="A66" s="2">
        <f t="shared" si="0"/>
        <v>61</v>
      </c>
      <c r="B66" s="18">
        <v>65</v>
      </c>
      <c r="C66" s="33" t="s">
        <v>279</v>
      </c>
      <c r="D66" s="2" t="s">
        <v>318</v>
      </c>
      <c r="E66" s="2" t="s">
        <v>134</v>
      </c>
      <c r="F66" s="2" t="s">
        <v>141</v>
      </c>
      <c r="G66" s="35" t="s">
        <v>373</v>
      </c>
      <c r="H66" s="25" t="s">
        <v>374</v>
      </c>
      <c r="I66" s="4">
        <v>41254</v>
      </c>
      <c r="J66" s="33" t="s">
        <v>321</v>
      </c>
      <c r="K66" s="25" t="s">
        <v>608</v>
      </c>
      <c r="L66" s="2" t="s">
        <v>51</v>
      </c>
      <c r="M66" s="2" t="s">
        <v>53</v>
      </c>
      <c r="N66" s="2" t="s">
        <v>99</v>
      </c>
      <c r="O66" s="37" t="s">
        <v>373</v>
      </c>
      <c r="P66" s="34">
        <v>39840999</v>
      </c>
      <c r="Q66" s="60"/>
      <c r="X66">
        <v>5</v>
      </c>
    </row>
    <row r="67" spans="1:24" ht="36" x14ac:dyDescent="0.25">
      <c r="A67" s="2">
        <f t="shared" si="0"/>
        <v>62</v>
      </c>
      <c r="B67" s="18">
        <v>66</v>
      </c>
      <c r="C67" s="33" t="s">
        <v>280</v>
      </c>
      <c r="D67" s="2" t="s">
        <v>318</v>
      </c>
      <c r="E67" s="2" t="s">
        <v>134</v>
      </c>
      <c r="F67" s="2" t="s">
        <v>141</v>
      </c>
      <c r="G67" s="36" t="s">
        <v>375</v>
      </c>
      <c r="H67" s="25" t="s">
        <v>376</v>
      </c>
      <c r="I67" s="4">
        <v>41257</v>
      </c>
      <c r="J67" s="33" t="s">
        <v>322</v>
      </c>
      <c r="K67" s="27" t="s">
        <v>609</v>
      </c>
      <c r="L67" s="2" t="s">
        <v>51</v>
      </c>
      <c r="M67" s="2" t="s">
        <v>53</v>
      </c>
      <c r="N67" s="2" t="s">
        <v>99</v>
      </c>
      <c r="O67" s="36" t="s">
        <v>377</v>
      </c>
      <c r="P67" s="34">
        <v>76299326</v>
      </c>
      <c r="Q67" s="60"/>
      <c r="X67">
        <v>6</v>
      </c>
    </row>
    <row r="68" spans="1:24" ht="36" x14ac:dyDescent="0.25">
      <c r="A68" s="2">
        <f t="shared" si="0"/>
        <v>63</v>
      </c>
      <c r="B68" s="18">
        <v>67</v>
      </c>
      <c r="C68" s="2" t="s">
        <v>281</v>
      </c>
      <c r="D68" s="2" t="s">
        <v>318</v>
      </c>
      <c r="E68" s="2" t="s">
        <v>134</v>
      </c>
      <c r="F68" s="2" t="s">
        <v>141</v>
      </c>
      <c r="G68" s="37">
        <v>12984156</v>
      </c>
      <c r="H68" s="25" t="s">
        <v>391</v>
      </c>
      <c r="I68" s="4">
        <v>41157</v>
      </c>
      <c r="J68" s="2" t="s">
        <v>323</v>
      </c>
      <c r="K68" s="25" t="s">
        <v>395</v>
      </c>
      <c r="L68" s="2" t="s">
        <v>51</v>
      </c>
      <c r="M68" s="2" t="s">
        <v>53</v>
      </c>
      <c r="N68" s="2" t="s">
        <v>99</v>
      </c>
      <c r="O68" s="37">
        <v>12984156</v>
      </c>
      <c r="P68" s="30">
        <v>97480309</v>
      </c>
      <c r="Q68" s="60"/>
      <c r="X68">
        <v>7</v>
      </c>
    </row>
    <row r="69" spans="1:24" ht="36" x14ac:dyDescent="0.25">
      <c r="A69" s="2">
        <f t="shared" si="0"/>
        <v>64</v>
      </c>
      <c r="B69" s="18">
        <v>68</v>
      </c>
      <c r="C69" s="2" t="s">
        <v>282</v>
      </c>
      <c r="D69" s="2" t="s">
        <v>318</v>
      </c>
      <c r="E69" s="2" t="s">
        <v>134</v>
      </c>
      <c r="F69" s="2" t="s">
        <v>141</v>
      </c>
      <c r="G69" s="37">
        <v>12984156</v>
      </c>
      <c r="H69" s="25" t="s">
        <v>391</v>
      </c>
      <c r="I69" s="4">
        <v>41157</v>
      </c>
      <c r="J69" s="2" t="s">
        <v>324</v>
      </c>
      <c r="K69" s="25" t="s">
        <v>395</v>
      </c>
      <c r="L69" s="2" t="s">
        <v>51</v>
      </c>
      <c r="M69" s="2" t="s">
        <v>53</v>
      </c>
      <c r="N69" s="2" t="s">
        <v>99</v>
      </c>
      <c r="O69" s="37">
        <v>12984156</v>
      </c>
      <c r="P69" s="30">
        <v>18144475</v>
      </c>
      <c r="Q69" s="60"/>
      <c r="X69">
        <v>8</v>
      </c>
    </row>
    <row r="70" spans="1:24" ht="36" x14ac:dyDescent="0.25">
      <c r="A70" s="2">
        <f t="shared" si="0"/>
        <v>65</v>
      </c>
      <c r="B70" s="18">
        <v>69</v>
      </c>
      <c r="C70" s="2" t="s">
        <v>283</v>
      </c>
      <c r="D70" s="2" t="s">
        <v>318</v>
      </c>
      <c r="E70" s="2" t="s">
        <v>134</v>
      </c>
      <c r="F70" s="2" t="s">
        <v>141</v>
      </c>
      <c r="G70" s="37">
        <v>12984156</v>
      </c>
      <c r="H70" s="25" t="s">
        <v>391</v>
      </c>
      <c r="I70" s="4">
        <v>41157</v>
      </c>
      <c r="J70" s="2" t="s">
        <v>325</v>
      </c>
      <c r="K70" s="25" t="s">
        <v>395</v>
      </c>
      <c r="L70" s="2" t="s">
        <v>51</v>
      </c>
      <c r="M70" s="2" t="s">
        <v>53</v>
      </c>
      <c r="N70" s="2" t="s">
        <v>99</v>
      </c>
      <c r="O70" s="37">
        <v>12984156</v>
      </c>
      <c r="P70" s="30">
        <v>69015784</v>
      </c>
      <c r="Q70" s="60"/>
      <c r="X70">
        <v>9</v>
      </c>
    </row>
    <row r="71" spans="1:24" ht="36" x14ac:dyDescent="0.25">
      <c r="A71" s="2">
        <f t="shared" si="0"/>
        <v>66</v>
      </c>
      <c r="B71" s="18">
        <v>70</v>
      </c>
      <c r="C71" s="2" t="s">
        <v>284</v>
      </c>
      <c r="D71" s="2" t="s">
        <v>318</v>
      </c>
      <c r="E71" s="2" t="s">
        <v>134</v>
      </c>
      <c r="F71" s="2" t="s">
        <v>141</v>
      </c>
      <c r="G71" s="37">
        <v>12984156</v>
      </c>
      <c r="H71" s="25" t="s">
        <v>391</v>
      </c>
      <c r="I71" s="4">
        <v>41157</v>
      </c>
      <c r="J71" s="2" t="s">
        <v>326</v>
      </c>
      <c r="K71" s="25" t="s">
        <v>395</v>
      </c>
      <c r="L71" s="2" t="s">
        <v>51</v>
      </c>
      <c r="M71" s="2" t="s">
        <v>53</v>
      </c>
      <c r="N71" s="2" t="s">
        <v>99</v>
      </c>
      <c r="O71" s="37">
        <v>12984156</v>
      </c>
      <c r="P71" s="30">
        <v>18144708</v>
      </c>
      <c r="Q71" s="60"/>
      <c r="X71">
        <v>10</v>
      </c>
    </row>
    <row r="72" spans="1:24" ht="36" x14ac:dyDescent="0.25">
      <c r="A72" s="2">
        <f t="shared" si="0"/>
        <v>67</v>
      </c>
      <c r="B72" s="18">
        <v>71</v>
      </c>
      <c r="C72" s="2" t="s">
        <v>285</v>
      </c>
      <c r="D72" s="2" t="s">
        <v>318</v>
      </c>
      <c r="E72" s="2" t="s">
        <v>134</v>
      </c>
      <c r="F72" s="2" t="s">
        <v>141</v>
      </c>
      <c r="G72" s="37">
        <v>12984156</v>
      </c>
      <c r="H72" s="25" t="s">
        <v>391</v>
      </c>
      <c r="I72" s="4">
        <v>41157</v>
      </c>
      <c r="J72" s="2" t="s">
        <v>327</v>
      </c>
      <c r="K72" s="25" t="s">
        <v>395</v>
      </c>
      <c r="L72" s="2" t="s">
        <v>51</v>
      </c>
      <c r="M72" s="2" t="s">
        <v>53</v>
      </c>
      <c r="N72" s="2" t="s">
        <v>99</v>
      </c>
      <c r="O72" s="37">
        <v>12984156</v>
      </c>
      <c r="P72" s="30">
        <v>16786562</v>
      </c>
      <c r="Q72" s="60"/>
      <c r="X72">
        <v>11</v>
      </c>
    </row>
    <row r="73" spans="1:24" ht="36" x14ac:dyDescent="0.25">
      <c r="A73" s="2">
        <f t="shared" ref="A73:A147" si="1">+A72+1</f>
        <v>68</v>
      </c>
      <c r="B73" s="18">
        <v>72</v>
      </c>
      <c r="C73" s="2" t="s">
        <v>286</v>
      </c>
      <c r="D73" s="2" t="s">
        <v>318</v>
      </c>
      <c r="E73" s="2" t="s">
        <v>134</v>
      </c>
      <c r="F73" s="2" t="s">
        <v>141</v>
      </c>
      <c r="G73" s="37">
        <v>12984156</v>
      </c>
      <c r="H73" s="25" t="s">
        <v>391</v>
      </c>
      <c r="I73" s="4">
        <v>41157</v>
      </c>
      <c r="J73" s="2" t="s">
        <v>328</v>
      </c>
      <c r="K73" s="25" t="s">
        <v>395</v>
      </c>
      <c r="L73" s="2" t="s">
        <v>51</v>
      </c>
      <c r="M73" s="2" t="s">
        <v>53</v>
      </c>
      <c r="N73" s="2" t="s">
        <v>99</v>
      </c>
      <c r="O73" s="37">
        <v>12984156</v>
      </c>
      <c r="P73" s="30">
        <v>27355446</v>
      </c>
      <c r="Q73" s="60"/>
      <c r="X73">
        <v>12</v>
      </c>
    </row>
    <row r="74" spans="1:24" ht="36" x14ac:dyDescent="0.25">
      <c r="A74" s="2">
        <f t="shared" si="1"/>
        <v>69</v>
      </c>
      <c r="B74" s="18">
        <v>73</v>
      </c>
      <c r="C74" s="2" t="s">
        <v>287</v>
      </c>
      <c r="D74" s="2" t="s">
        <v>318</v>
      </c>
      <c r="E74" s="2" t="s">
        <v>134</v>
      </c>
      <c r="F74" s="2" t="s">
        <v>141</v>
      </c>
      <c r="G74" s="37">
        <v>12984156</v>
      </c>
      <c r="H74" s="25" t="s">
        <v>391</v>
      </c>
      <c r="I74" s="4">
        <v>41157</v>
      </c>
      <c r="J74" s="2" t="s">
        <v>329</v>
      </c>
      <c r="K74" s="25" t="s">
        <v>395</v>
      </c>
      <c r="L74" s="2" t="s">
        <v>51</v>
      </c>
      <c r="M74" s="2" t="s">
        <v>53</v>
      </c>
      <c r="N74" s="2" t="s">
        <v>99</v>
      </c>
      <c r="O74" s="37">
        <v>12984156</v>
      </c>
      <c r="P74" s="30">
        <v>94282755</v>
      </c>
      <c r="Q74" s="60"/>
      <c r="X74">
        <v>13</v>
      </c>
    </row>
    <row r="75" spans="1:24" ht="36" x14ac:dyDescent="0.25">
      <c r="A75" s="2">
        <f t="shared" si="1"/>
        <v>70</v>
      </c>
      <c r="B75" s="18">
        <v>74</v>
      </c>
      <c r="C75" s="2" t="s">
        <v>288</v>
      </c>
      <c r="D75" s="2" t="s">
        <v>318</v>
      </c>
      <c r="E75" s="2" t="s">
        <v>134</v>
      </c>
      <c r="F75" s="2" t="s">
        <v>141</v>
      </c>
      <c r="G75" s="2" t="s">
        <v>383</v>
      </c>
      <c r="H75" s="25" t="s">
        <v>391</v>
      </c>
      <c r="I75" s="4">
        <v>41157</v>
      </c>
      <c r="J75" s="2" t="s">
        <v>330</v>
      </c>
      <c r="K75" s="25" t="s">
        <v>395</v>
      </c>
      <c r="L75" s="2" t="s">
        <v>51</v>
      </c>
      <c r="M75" s="2" t="s">
        <v>53</v>
      </c>
      <c r="N75" s="2" t="s">
        <v>99</v>
      </c>
      <c r="O75" s="2" t="s">
        <v>383</v>
      </c>
      <c r="P75" s="30">
        <v>27360789</v>
      </c>
      <c r="Q75" s="60"/>
      <c r="X75">
        <v>14</v>
      </c>
    </row>
    <row r="76" spans="1:24" ht="36" x14ac:dyDescent="0.25">
      <c r="A76" s="2">
        <f t="shared" si="1"/>
        <v>71</v>
      </c>
      <c r="B76" s="18">
        <v>75</v>
      </c>
      <c r="C76" s="2" t="s">
        <v>289</v>
      </c>
      <c r="D76" s="2" t="s">
        <v>318</v>
      </c>
      <c r="E76" s="2" t="s">
        <v>134</v>
      </c>
      <c r="F76" s="2" t="s">
        <v>141</v>
      </c>
      <c r="G76" s="37">
        <v>12984156</v>
      </c>
      <c r="H76" s="25" t="s">
        <v>391</v>
      </c>
      <c r="I76" s="4">
        <v>41157</v>
      </c>
      <c r="J76" s="2" t="s">
        <v>331</v>
      </c>
      <c r="K76" s="25" t="s">
        <v>395</v>
      </c>
      <c r="L76" s="2" t="s">
        <v>51</v>
      </c>
      <c r="M76" s="2" t="s">
        <v>53</v>
      </c>
      <c r="N76" s="2" t="s">
        <v>99</v>
      </c>
      <c r="O76" s="37">
        <v>12984156</v>
      </c>
      <c r="P76" s="30">
        <v>41180373</v>
      </c>
      <c r="Q76" s="60"/>
      <c r="X76">
        <v>15</v>
      </c>
    </row>
    <row r="77" spans="1:24" ht="36" x14ac:dyDescent="0.25">
      <c r="A77" s="2">
        <f t="shared" si="1"/>
        <v>72</v>
      </c>
      <c r="B77" s="18">
        <v>76</v>
      </c>
      <c r="C77" s="2" t="s">
        <v>290</v>
      </c>
      <c r="D77" s="2" t="s">
        <v>318</v>
      </c>
      <c r="E77" s="2" t="s">
        <v>134</v>
      </c>
      <c r="F77" s="2" t="s">
        <v>141</v>
      </c>
      <c r="G77" s="3">
        <v>12984156</v>
      </c>
      <c r="H77" s="25" t="s">
        <v>391</v>
      </c>
      <c r="I77" s="4">
        <v>41157</v>
      </c>
      <c r="J77" s="2" t="s">
        <v>332</v>
      </c>
      <c r="K77" s="25" t="s">
        <v>395</v>
      </c>
      <c r="L77" s="2" t="s">
        <v>51</v>
      </c>
      <c r="M77" s="2" t="s">
        <v>53</v>
      </c>
      <c r="N77" s="2" t="s">
        <v>99</v>
      </c>
      <c r="O77" s="3">
        <v>12984156</v>
      </c>
      <c r="P77" s="30">
        <v>97471861</v>
      </c>
      <c r="Q77" s="60"/>
      <c r="X77">
        <v>16</v>
      </c>
    </row>
    <row r="78" spans="1:24" ht="36" x14ac:dyDescent="0.25">
      <c r="A78" s="2">
        <f t="shared" si="1"/>
        <v>73</v>
      </c>
      <c r="B78" s="18">
        <v>77</v>
      </c>
      <c r="C78" s="2" t="s">
        <v>291</v>
      </c>
      <c r="D78" s="2" t="s">
        <v>318</v>
      </c>
      <c r="E78" s="2" t="s">
        <v>134</v>
      </c>
      <c r="F78" s="2" t="s">
        <v>141</v>
      </c>
      <c r="G78" s="37" t="s">
        <v>383</v>
      </c>
      <c r="H78" s="25" t="s">
        <v>391</v>
      </c>
      <c r="I78" s="4">
        <v>41157</v>
      </c>
      <c r="J78" s="2" t="s">
        <v>333</v>
      </c>
      <c r="K78" s="25" t="s">
        <v>395</v>
      </c>
      <c r="L78" s="2" t="s">
        <v>51</v>
      </c>
      <c r="M78" s="2" t="s">
        <v>53</v>
      </c>
      <c r="N78" s="2" t="s">
        <v>99</v>
      </c>
      <c r="O78" s="37" t="s">
        <v>383</v>
      </c>
      <c r="P78" s="30">
        <v>5245305</v>
      </c>
      <c r="Q78" s="60"/>
      <c r="X78">
        <v>17</v>
      </c>
    </row>
    <row r="79" spans="1:24" ht="36" x14ac:dyDescent="0.25">
      <c r="A79" s="2">
        <f t="shared" si="1"/>
        <v>74</v>
      </c>
      <c r="B79" s="18">
        <v>78</v>
      </c>
      <c r="C79" s="2" t="s">
        <v>292</v>
      </c>
      <c r="D79" s="2" t="s">
        <v>318</v>
      </c>
      <c r="E79" s="2" t="s">
        <v>134</v>
      </c>
      <c r="F79" s="2" t="s">
        <v>141</v>
      </c>
      <c r="G79" s="37">
        <v>12984156</v>
      </c>
      <c r="H79" s="25" t="s">
        <v>391</v>
      </c>
      <c r="I79" s="4">
        <v>41157</v>
      </c>
      <c r="J79" s="2" t="s">
        <v>392</v>
      </c>
      <c r="K79" s="25" t="s">
        <v>395</v>
      </c>
      <c r="L79" s="2" t="s">
        <v>51</v>
      </c>
      <c r="M79" s="2" t="s">
        <v>53</v>
      </c>
      <c r="N79" s="2" t="s">
        <v>99</v>
      </c>
      <c r="O79" s="37">
        <v>12984156</v>
      </c>
      <c r="P79" s="30">
        <v>27354555</v>
      </c>
      <c r="Q79" s="60"/>
      <c r="X79">
        <v>18</v>
      </c>
    </row>
    <row r="80" spans="1:24" ht="36" x14ac:dyDescent="0.25">
      <c r="A80" s="2">
        <f t="shared" si="1"/>
        <v>75</v>
      </c>
      <c r="B80" s="18">
        <v>79</v>
      </c>
      <c r="C80" s="2" t="s">
        <v>293</v>
      </c>
      <c r="D80" s="2" t="s">
        <v>318</v>
      </c>
      <c r="E80" s="2" t="s">
        <v>134</v>
      </c>
      <c r="F80" s="2" t="s">
        <v>141</v>
      </c>
      <c r="G80" s="2" t="s">
        <v>384</v>
      </c>
      <c r="H80" s="25" t="s">
        <v>391</v>
      </c>
      <c r="I80" s="4">
        <v>41157</v>
      </c>
      <c r="J80" s="2" t="s">
        <v>334</v>
      </c>
      <c r="K80" s="25" t="s">
        <v>395</v>
      </c>
      <c r="L80" s="2" t="s">
        <v>51</v>
      </c>
      <c r="M80" s="2" t="s">
        <v>53</v>
      </c>
      <c r="N80" s="2" t="s">
        <v>99</v>
      </c>
      <c r="O80" s="2" t="s">
        <v>384</v>
      </c>
      <c r="P80" s="30">
        <v>18127459</v>
      </c>
      <c r="Q80" s="60"/>
      <c r="X80">
        <v>19</v>
      </c>
    </row>
    <row r="81" spans="1:24" ht="36" x14ac:dyDescent="0.25">
      <c r="A81" s="2">
        <f t="shared" si="1"/>
        <v>76</v>
      </c>
      <c r="B81" s="18">
        <v>80</v>
      </c>
      <c r="C81" s="2" t="s">
        <v>294</v>
      </c>
      <c r="D81" s="2" t="s">
        <v>318</v>
      </c>
      <c r="E81" s="2" t="s">
        <v>134</v>
      </c>
      <c r="F81" s="2" t="s">
        <v>141</v>
      </c>
      <c r="G81" s="37" t="s">
        <v>383</v>
      </c>
      <c r="H81" s="25" t="s">
        <v>391</v>
      </c>
      <c r="I81" s="4">
        <v>41157</v>
      </c>
      <c r="J81" s="2" t="s">
        <v>335</v>
      </c>
      <c r="K81" s="25" t="s">
        <v>395</v>
      </c>
      <c r="L81" s="2" t="s">
        <v>51</v>
      </c>
      <c r="M81" s="2" t="s">
        <v>53</v>
      </c>
      <c r="N81" s="2" t="s">
        <v>99</v>
      </c>
      <c r="O81" s="37" t="s">
        <v>383</v>
      </c>
      <c r="P81" s="31" t="s">
        <v>360</v>
      </c>
      <c r="Q81" s="60"/>
      <c r="X81">
        <v>20</v>
      </c>
    </row>
    <row r="82" spans="1:24" ht="36" x14ac:dyDescent="0.25">
      <c r="A82" s="2">
        <f t="shared" si="1"/>
        <v>77</v>
      </c>
      <c r="B82" s="18">
        <v>81</v>
      </c>
      <c r="C82" s="2" t="s">
        <v>295</v>
      </c>
      <c r="D82" s="2" t="s">
        <v>318</v>
      </c>
      <c r="E82" s="2" t="s">
        <v>134</v>
      </c>
      <c r="F82" s="2" t="s">
        <v>141</v>
      </c>
      <c r="G82" s="37">
        <v>12984156</v>
      </c>
      <c r="H82" s="25" t="s">
        <v>391</v>
      </c>
      <c r="I82" s="4">
        <v>41157</v>
      </c>
      <c r="J82" s="2" t="s">
        <v>336</v>
      </c>
      <c r="K82" s="25" t="s">
        <v>395</v>
      </c>
      <c r="L82" s="2" t="s">
        <v>51</v>
      </c>
      <c r="M82" s="2" t="s">
        <v>53</v>
      </c>
      <c r="N82" s="2" t="s">
        <v>99</v>
      </c>
      <c r="O82" s="37">
        <v>12984156</v>
      </c>
      <c r="P82" s="30">
        <v>13066001</v>
      </c>
      <c r="Q82" s="60"/>
      <c r="X82">
        <v>21</v>
      </c>
    </row>
    <row r="83" spans="1:24" ht="36" x14ac:dyDescent="0.25">
      <c r="A83" s="2">
        <f t="shared" si="1"/>
        <v>78</v>
      </c>
      <c r="B83" s="18">
        <v>82</v>
      </c>
      <c r="C83" s="2" t="s">
        <v>296</v>
      </c>
      <c r="D83" s="2" t="s">
        <v>318</v>
      </c>
      <c r="E83" s="2" t="s">
        <v>134</v>
      </c>
      <c r="F83" s="2" t="s">
        <v>141</v>
      </c>
      <c r="G83" s="2" t="s">
        <v>385</v>
      </c>
      <c r="H83" s="25" t="s">
        <v>391</v>
      </c>
      <c r="I83" s="4">
        <v>41157</v>
      </c>
      <c r="J83" s="2" t="s">
        <v>337</v>
      </c>
      <c r="K83" s="25" t="s">
        <v>395</v>
      </c>
      <c r="L83" s="2" t="s">
        <v>51</v>
      </c>
      <c r="M83" s="2" t="s">
        <v>53</v>
      </c>
      <c r="N83" s="2" t="s">
        <v>99</v>
      </c>
      <c r="O83" s="2" t="s">
        <v>385</v>
      </c>
      <c r="P83" s="30">
        <v>4075485</v>
      </c>
      <c r="Q83" s="60"/>
      <c r="X83">
        <v>22</v>
      </c>
    </row>
    <row r="84" spans="1:24" ht="36" x14ac:dyDescent="0.25">
      <c r="A84" s="2">
        <f t="shared" si="1"/>
        <v>79</v>
      </c>
      <c r="B84" s="18">
        <v>83</v>
      </c>
      <c r="C84" s="2" t="s">
        <v>297</v>
      </c>
      <c r="D84" s="2" t="s">
        <v>318</v>
      </c>
      <c r="E84" s="2" t="s">
        <v>134</v>
      </c>
      <c r="F84" s="2" t="s">
        <v>141</v>
      </c>
      <c r="G84" s="2" t="s">
        <v>386</v>
      </c>
      <c r="H84" s="25" t="s">
        <v>391</v>
      </c>
      <c r="I84" s="4">
        <v>41157</v>
      </c>
      <c r="J84" s="2" t="s">
        <v>338</v>
      </c>
      <c r="K84" s="25" t="s">
        <v>395</v>
      </c>
      <c r="L84" s="2" t="s">
        <v>51</v>
      </c>
      <c r="M84" s="2" t="s">
        <v>53</v>
      </c>
      <c r="N84" s="2" t="s">
        <v>99</v>
      </c>
      <c r="O84" s="2" t="s">
        <v>386</v>
      </c>
      <c r="P84" s="30">
        <v>34592073</v>
      </c>
      <c r="Q84" s="60"/>
      <c r="X84">
        <v>23</v>
      </c>
    </row>
    <row r="85" spans="1:24" ht="36" x14ac:dyDescent="0.25">
      <c r="A85" s="2">
        <f t="shared" si="1"/>
        <v>80</v>
      </c>
      <c r="B85" s="18">
        <v>84</v>
      </c>
      <c r="C85" s="2" t="s">
        <v>298</v>
      </c>
      <c r="D85" s="2" t="s">
        <v>318</v>
      </c>
      <c r="E85" s="2" t="s">
        <v>134</v>
      </c>
      <c r="F85" s="2" t="s">
        <v>141</v>
      </c>
      <c r="G85" s="2" t="s">
        <v>384</v>
      </c>
      <c r="H85" s="25" t="s">
        <v>391</v>
      </c>
      <c r="I85" s="4">
        <v>41157</v>
      </c>
      <c r="J85" s="2" t="s">
        <v>339</v>
      </c>
      <c r="K85" s="25" t="s">
        <v>395</v>
      </c>
      <c r="L85" s="2" t="s">
        <v>51</v>
      </c>
      <c r="M85" s="2" t="s">
        <v>53</v>
      </c>
      <c r="N85" s="2" t="s">
        <v>99</v>
      </c>
      <c r="O85" s="2" t="s">
        <v>384</v>
      </c>
      <c r="P85" s="30">
        <v>41182083</v>
      </c>
      <c r="Q85" s="60"/>
      <c r="X85">
        <v>24</v>
      </c>
    </row>
    <row r="86" spans="1:24" ht="36" x14ac:dyDescent="0.25">
      <c r="A86" s="2">
        <f t="shared" si="1"/>
        <v>81</v>
      </c>
      <c r="B86" s="18">
        <v>85</v>
      </c>
      <c r="C86" s="2" t="s">
        <v>299</v>
      </c>
      <c r="D86" s="2" t="s">
        <v>318</v>
      </c>
      <c r="E86" s="2" t="s">
        <v>134</v>
      </c>
      <c r="F86" s="2" t="s">
        <v>141</v>
      </c>
      <c r="G86" s="37">
        <v>12984156</v>
      </c>
      <c r="H86" s="25" t="s">
        <v>391</v>
      </c>
      <c r="I86" s="4">
        <v>41157</v>
      </c>
      <c r="J86" s="2" t="s">
        <v>340</v>
      </c>
      <c r="K86" s="25" t="s">
        <v>395</v>
      </c>
      <c r="L86" s="2" t="s">
        <v>51</v>
      </c>
      <c r="M86" s="2" t="s">
        <v>53</v>
      </c>
      <c r="N86" s="2" t="s">
        <v>99</v>
      </c>
      <c r="O86" s="37">
        <v>12984156</v>
      </c>
      <c r="P86" s="30">
        <v>59665354</v>
      </c>
      <c r="Q86" s="60"/>
      <c r="X86">
        <v>25</v>
      </c>
    </row>
    <row r="87" spans="1:24" ht="36" x14ac:dyDescent="0.25">
      <c r="A87" s="2">
        <f t="shared" si="1"/>
        <v>82</v>
      </c>
      <c r="B87" s="18">
        <v>86</v>
      </c>
      <c r="C87" s="2" t="s">
        <v>300</v>
      </c>
      <c r="D87" s="2" t="s">
        <v>318</v>
      </c>
      <c r="E87" s="2" t="s">
        <v>134</v>
      </c>
      <c r="F87" s="2" t="s">
        <v>141</v>
      </c>
      <c r="G87" s="3">
        <v>12984156</v>
      </c>
      <c r="H87" s="25" t="s">
        <v>391</v>
      </c>
      <c r="I87" s="4">
        <v>41157</v>
      </c>
      <c r="J87" s="2" t="s">
        <v>341</v>
      </c>
      <c r="K87" s="25" t="s">
        <v>395</v>
      </c>
      <c r="L87" s="2" t="s">
        <v>51</v>
      </c>
      <c r="M87" s="2" t="s">
        <v>53</v>
      </c>
      <c r="N87" s="2" t="s">
        <v>99</v>
      </c>
      <c r="O87" s="3">
        <v>12984156</v>
      </c>
      <c r="P87" s="30">
        <v>97480372</v>
      </c>
      <c r="Q87" s="60"/>
      <c r="X87">
        <v>26</v>
      </c>
    </row>
    <row r="88" spans="1:24" ht="36" x14ac:dyDescent="0.25">
      <c r="A88" s="2">
        <f t="shared" si="1"/>
        <v>83</v>
      </c>
      <c r="B88" s="18">
        <v>87</v>
      </c>
      <c r="C88" s="2" t="s">
        <v>301</v>
      </c>
      <c r="D88" s="2" t="s">
        <v>318</v>
      </c>
      <c r="E88" s="2" t="s">
        <v>134</v>
      </c>
      <c r="F88" s="2" t="s">
        <v>141</v>
      </c>
      <c r="G88" s="37">
        <v>12984156</v>
      </c>
      <c r="H88" s="25" t="s">
        <v>391</v>
      </c>
      <c r="I88" s="4">
        <v>41157</v>
      </c>
      <c r="J88" s="2" t="s">
        <v>342</v>
      </c>
      <c r="K88" s="25" t="s">
        <v>395</v>
      </c>
      <c r="L88" s="2" t="s">
        <v>51</v>
      </c>
      <c r="M88" s="2" t="s">
        <v>53</v>
      </c>
      <c r="N88" s="2" t="s">
        <v>99</v>
      </c>
      <c r="O88" s="37">
        <v>12984156</v>
      </c>
      <c r="P88" s="30">
        <v>97480626</v>
      </c>
      <c r="Q88" s="60"/>
      <c r="X88">
        <v>27</v>
      </c>
    </row>
    <row r="89" spans="1:24" ht="36" x14ac:dyDescent="0.25">
      <c r="A89" s="2">
        <f t="shared" si="1"/>
        <v>84</v>
      </c>
      <c r="B89" s="18">
        <v>88</v>
      </c>
      <c r="C89" s="2" t="s">
        <v>302</v>
      </c>
      <c r="D89" s="2" t="s">
        <v>318</v>
      </c>
      <c r="E89" s="2" t="s">
        <v>134</v>
      </c>
      <c r="F89" s="2" t="s">
        <v>141</v>
      </c>
      <c r="G89" s="2" t="s">
        <v>383</v>
      </c>
      <c r="H89" s="25" t="s">
        <v>391</v>
      </c>
      <c r="I89" s="4">
        <v>41157</v>
      </c>
      <c r="J89" s="2" t="s">
        <v>343</v>
      </c>
      <c r="K89" s="25" t="s">
        <v>395</v>
      </c>
      <c r="L89" s="2" t="s">
        <v>51</v>
      </c>
      <c r="M89" s="2" t="s">
        <v>53</v>
      </c>
      <c r="N89" s="2" t="s">
        <v>99</v>
      </c>
      <c r="O89" s="2" t="s">
        <v>383</v>
      </c>
      <c r="P89" s="30">
        <v>27355340</v>
      </c>
      <c r="Q89" s="60"/>
      <c r="X89">
        <v>28</v>
      </c>
    </row>
    <row r="90" spans="1:24" ht="36" x14ac:dyDescent="0.25">
      <c r="A90" s="2">
        <f t="shared" si="1"/>
        <v>85</v>
      </c>
      <c r="B90" s="18">
        <v>89</v>
      </c>
      <c r="C90" s="2" t="s">
        <v>303</v>
      </c>
      <c r="D90" s="2" t="s">
        <v>318</v>
      </c>
      <c r="E90" s="2" t="s">
        <v>134</v>
      </c>
      <c r="F90" s="2" t="s">
        <v>141</v>
      </c>
      <c r="G90" s="26" t="s">
        <v>386</v>
      </c>
      <c r="H90" s="25" t="s">
        <v>391</v>
      </c>
      <c r="I90" s="4">
        <v>41157</v>
      </c>
      <c r="J90" s="2" t="s">
        <v>344</v>
      </c>
      <c r="K90" s="25" t="s">
        <v>395</v>
      </c>
      <c r="L90" s="2" t="s">
        <v>51</v>
      </c>
      <c r="M90" s="2" t="s">
        <v>53</v>
      </c>
      <c r="N90" s="2" t="s">
        <v>99</v>
      </c>
      <c r="O90" s="26" t="s">
        <v>386</v>
      </c>
      <c r="P90" s="30">
        <v>34390263</v>
      </c>
      <c r="Q90" s="60"/>
      <c r="X90">
        <v>29</v>
      </c>
    </row>
    <row r="91" spans="1:24" ht="36" x14ac:dyDescent="0.25">
      <c r="A91" s="2">
        <f t="shared" si="1"/>
        <v>86</v>
      </c>
      <c r="B91" s="18">
        <v>90</v>
      </c>
      <c r="C91" s="2" t="s">
        <v>304</v>
      </c>
      <c r="D91" s="2" t="s">
        <v>318</v>
      </c>
      <c r="E91" s="2" t="s">
        <v>134</v>
      </c>
      <c r="F91" s="2" t="s">
        <v>141</v>
      </c>
      <c r="G91" s="2" t="s">
        <v>386</v>
      </c>
      <c r="H91" s="25" t="s">
        <v>391</v>
      </c>
      <c r="I91" s="4">
        <v>41157</v>
      </c>
      <c r="J91" s="2" t="s">
        <v>345</v>
      </c>
      <c r="K91" s="25" t="s">
        <v>395</v>
      </c>
      <c r="L91" s="2" t="s">
        <v>51</v>
      </c>
      <c r="M91" s="2" t="s">
        <v>53</v>
      </c>
      <c r="N91" s="2" t="s">
        <v>99</v>
      </c>
      <c r="O91" s="2" t="s">
        <v>386</v>
      </c>
      <c r="P91" s="30">
        <v>97480444</v>
      </c>
      <c r="Q91" s="60"/>
      <c r="X91">
        <v>30</v>
      </c>
    </row>
    <row r="92" spans="1:24" ht="36" x14ac:dyDescent="0.25">
      <c r="A92" s="2">
        <f t="shared" si="1"/>
        <v>87</v>
      </c>
      <c r="B92" s="18">
        <v>91</v>
      </c>
      <c r="C92" s="2" t="s">
        <v>305</v>
      </c>
      <c r="D92" s="2" t="s">
        <v>318</v>
      </c>
      <c r="E92" s="2" t="s">
        <v>134</v>
      </c>
      <c r="F92" s="2" t="s">
        <v>141</v>
      </c>
      <c r="G92" s="2" t="s">
        <v>387</v>
      </c>
      <c r="H92" s="25" t="s">
        <v>391</v>
      </c>
      <c r="I92" s="4">
        <v>41157</v>
      </c>
      <c r="J92" s="2" t="s">
        <v>346</v>
      </c>
      <c r="K92" s="25" t="s">
        <v>395</v>
      </c>
      <c r="L92" s="2" t="s">
        <v>51</v>
      </c>
      <c r="M92" s="2" t="s">
        <v>53</v>
      </c>
      <c r="N92" s="2" t="s">
        <v>99</v>
      </c>
      <c r="O92" s="2" t="s">
        <v>387</v>
      </c>
      <c r="P92" s="30">
        <v>40770198</v>
      </c>
      <c r="Q92" s="60"/>
      <c r="X92">
        <v>31</v>
      </c>
    </row>
    <row r="93" spans="1:24" ht="36" x14ac:dyDescent="0.25">
      <c r="A93" s="2">
        <f t="shared" si="1"/>
        <v>88</v>
      </c>
      <c r="B93" s="18">
        <v>92</v>
      </c>
      <c r="C93" s="2" t="s">
        <v>306</v>
      </c>
      <c r="D93" s="2" t="s">
        <v>318</v>
      </c>
      <c r="E93" s="2" t="s">
        <v>134</v>
      </c>
      <c r="F93" s="2" t="s">
        <v>141</v>
      </c>
      <c r="G93" s="37">
        <v>12984156</v>
      </c>
      <c r="H93" s="25" t="s">
        <v>391</v>
      </c>
      <c r="I93" s="4">
        <v>41157</v>
      </c>
      <c r="J93" s="2" t="s">
        <v>347</v>
      </c>
      <c r="K93" s="25" t="s">
        <v>395</v>
      </c>
      <c r="L93" s="2" t="s">
        <v>51</v>
      </c>
      <c r="M93" s="2" t="s">
        <v>53</v>
      </c>
      <c r="N93" s="2" t="s">
        <v>99</v>
      </c>
      <c r="O93" s="37">
        <v>12984156</v>
      </c>
      <c r="P93" s="30">
        <v>97471781</v>
      </c>
      <c r="Q93" s="60"/>
      <c r="R93" s="24" t="s">
        <v>546</v>
      </c>
      <c r="X93">
        <v>32</v>
      </c>
    </row>
    <row r="94" spans="1:24" ht="36" x14ac:dyDescent="0.25">
      <c r="A94" s="2">
        <f t="shared" si="1"/>
        <v>89</v>
      </c>
      <c r="B94" s="18">
        <v>93</v>
      </c>
      <c r="C94" s="2" t="s">
        <v>307</v>
      </c>
      <c r="D94" s="2" t="s">
        <v>318</v>
      </c>
      <c r="E94" s="2" t="s">
        <v>134</v>
      </c>
      <c r="F94" s="2" t="s">
        <v>141</v>
      </c>
      <c r="G94" s="26" t="s">
        <v>386</v>
      </c>
      <c r="H94" s="25" t="s">
        <v>391</v>
      </c>
      <c r="I94" s="4">
        <v>41157</v>
      </c>
      <c r="J94" s="2" t="s">
        <v>348</v>
      </c>
      <c r="K94" s="25" t="s">
        <v>395</v>
      </c>
      <c r="L94" s="2" t="s">
        <v>51</v>
      </c>
      <c r="M94" s="2" t="s">
        <v>53</v>
      </c>
      <c r="N94" s="2" t="s">
        <v>99</v>
      </c>
      <c r="O94" s="26" t="s">
        <v>386</v>
      </c>
      <c r="P94" s="30">
        <v>69016184</v>
      </c>
      <c r="Q94" s="60"/>
      <c r="R94" s="24" t="s">
        <v>546</v>
      </c>
      <c r="X94">
        <v>33</v>
      </c>
    </row>
    <row r="95" spans="1:24" ht="36" x14ac:dyDescent="0.25">
      <c r="A95" s="2">
        <f t="shared" si="1"/>
        <v>90</v>
      </c>
      <c r="B95" s="18">
        <v>94</v>
      </c>
      <c r="C95" s="2" t="s">
        <v>308</v>
      </c>
      <c r="D95" s="2" t="s">
        <v>318</v>
      </c>
      <c r="E95" s="2" t="s">
        <v>134</v>
      </c>
      <c r="F95" s="2" t="s">
        <v>141</v>
      </c>
      <c r="G95" s="37">
        <v>12984156</v>
      </c>
      <c r="H95" s="25" t="s">
        <v>391</v>
      </c>
      <c r="I95" s="4">
        <v>41157</v>
      </c>
      <c r="J95" s="2" t="s">
        <v>349</v>
      </c>
      <c r="K95" s="25" t="s">
        <v>395</v>
      </c>
      <c r="L95" s="2" t="s">
        <v>51</v>
      </c>
      <c r="M95" s="2" t="s">
        <v>53</v>
      </c>
      <c r="N95" s="2" t="s">
        <v>99</v>
      </c>
      <c r="O95" s="37">
        <v>12984156</v>
      </c>
      <c r="P95" s="30">
        <v>5297482</v>
      </c>
      <c r="Q95" s="60"/>
      <c r="X95">
        <v>34</v>
      </c>
    </row>
    <row r="96" spans="1:24" ht="36" x14ac:dyDescent="0.25">
      <c r="A96" s="2">
        <f t="shared" si="1"/>
        <v>91</v>
      </c>
      <c r="B96" s="18">
        <v>95</v>
      </c>
      <c r="C96" s="2" t="s">
        <v>309</v>
      </c>
      <c r="D96" s="2" t="s">
        <v>318</v>
      </c>
      <c r="E96" s="2" t="s">
        <v>134</v>
      </c>
      <c r="F96" s="2" t="s">
        <v>141</v>
      </c>
      <c r="G96" s="37">
        <v>12984156</v>
      </c>
      <c r="H96" s="25" t="s">
        <v>391</v>
      </c>
      <c r="I96" s="4">
        <v>41157</v>
      </c>
      <c r="J96" s="2" t="s">
        <v>350</v>
      </c>
      <c r="K96" s="25" t="s">
        <v>395</v>
      </c>
      <c r="L96" s="2" t="s">
        <v>51</v>
      </c>
      <c r="M96" s="2" t="s">
        <v>53</v>
      </c>
      <c r="N96" s="2" t="s">
        <v>99</v>
      </c>
      <c r="O96" s="37">
        <v>12984156</v>
      </c>
      <c r="P96" s="30">
        <v>27354899</v>
      </c>
      <c r="Q96" s="60"/>
      <c r="R96" s="24" t="s">
        <v>548</v>
      </c>
      <c r="X96">
        <v>35</v>
      </c>
    </row>
    <row r="97" spans="1:24" ht="36" x14ac:dyDescent="0.25">
      <c r="A97" s="2">
        <f t="shared" si="1"/>
        <v>92</v>
      </c>
      <c r="B97" s="18">
        <v>96</v>
      </c>
      <c r="C97" s="2" t="s">
        <v>310</v>
      </c>
      <c r="D97" s="2" t="s">
        <v>318</v>
      </c>
      <c r="E97" s="2" t="s">
        <v>134</v>
      </c>
      <c r="F97" s="2" t="s">
        <v>141</v>
      </c>
      <c r="G97" s="2" t="s">
        <v>388</v>
      </c>
      <c r="H97" s="25" t="s">
        <v>391</v>
      </c>
      <c r="I97" s="4">
        <v>41157</v>
      </c>
      <c r="J97" s="2" t="s">
        <v>393</v>
      </c>
      <c r="K97" s="25" t="s">
        <v>395</v>
      </c>
      <c r="L97" s="2" t="s">
        <v>51</v>
      </c>
      <c r="M97" s="2" t="s">
        <v>53</v>
      </c>
      <c r="N97" s="2" t="s">
        <v>99</v>
      </c>
      <c r="O97" s="2" t="s">
        <v>388</v>
      </c>
      <c r="P97" s="30">
        <v>17718036</v>
      </c>
      <c r="Q97" s="60"/>
      <c r="R97" s="24" t="s">
        <v>550</v>
      </c>
      <c r="X97">
        <v>36</v>
      </c>
    </row>
    <row r="98" spans="1:24" ht="36" x14ac:dyDescent="0.25">
      <c r="A98" s="2">
        <f t="shared" si="1"/>
        <v>93</v>
      </c>
      <c r="B98" s="18">
        <v>97</v>
      </c>
      <c r="C98" s="2" t="s">
        <v>311</v>
      </c>
      <c r="D98" s="2" t="s">
        <v>318</v>
      </c>
      <c r="E98" s="2" t="s">
        <v>134</v>
      </c>
      <c r="F98" s="2" t="s">
        <v>141</v>
      </c>
      <c r="G98" s="37" t="s">
        <v>383</v>
      </c>
      <c r="H98" s="25" t="s">
        <v>391</v>
      </c>
      <c r="I98" s="4">
        <v>41157</v>
      </c>
      <c r="J98" s="2" t="s">
        <v>351</v>
      </c>
      <c r="K98" s="25" t="s">
        <v>395</v>
      </c>
      <c r="L98" s="2" t="s">
        <v>51</v>
      </c>
      <c r="M98" s="2" t="s">
        <v>53</v>
      </c>
      <c r="N98" s="2" t="s">
        <v>99</v>
      </c>
      <c r="O98" s="37" t="s">
        <v>383</v>
      </c>
      <c r="P98" s="30">
        <v>27360019</v>
      </c>
      <c r="Q98" s="60"/>
      <c r="R98" s="24" t="s">
        <v>546</v>
      </c>
      <c r="X98">
        <v>37</v>
      </c>
    </row>
    <row r="99" spans="1:24" ht="36" x14ac:dyDescent="0.25">
      <c r="A99" s="2">
        <f t="shared" si="1"/>
        <v>94</v>
      </c>
      <c r="B99" s="18">
        <v>98</v>
      </c>
      <c r="C99" s="2" t="s">
        <v>312</v>
      </c>
      <c r="D99" s="2" t="s">
        <v>318</v>
      </c>
      <c r="E99" s="2" t="s">
        <v>134</v>
      </c>
      <c r="F99" s="2" t="s">
        <v>141</v>
      </c>
      <c r="G99" s="37">
        <v>12984156</v>
      </c>
      <c r="H99" s="25" t="s">
        <v>391</v>
      </c>
      <c r="I99" s="4">
        <v>41157</v>
      </c>
      <c r="J99" s="2" t="s">
        <v>394</v>
      </c>
      <c r="K99" s="25" t="s">
        <v>395</v>
      </c>
      <c r="L99" s="2" t="s">
        <v>51</v>
      </c>
      <c r="M99" s="2" t="s">
        <v>53</v>
      </c>
      <c r="N99" s="2" t="s">
        <v>99</v>
      </c>
      <c r="O99" s="37">
        <v>12984156</v>
      </c>
      <c r="P99" s="30">
        <v>15571380</v>
      </c>
      <c r="Q99" s="60"/>
      <c r="R99" s="24" t="s">
        <v>544</v>
      </c>
      <c r="X99">
        <v>38</v>
      </c>
    </row>
    <row r="100" spans="1:24" ht="36" x14ac:dyDescent="0.25">
      <c r="A100" s="2">
        <f t="shared" si="1"/>
        <v>95</v>
      </c>
      <c r="B100" s="18">
        <v>99</v>
      </c>
      <c r="C100" s="2" t="s">
        <v>313</v>
      </c>
      <c r="D100" s="2" t="s">
        <v>318</v>
      </c>
      <c r="E100" s="2" t="s">
        <v>134</v>
      </c>
      <c r="F100" s="2" t="s">
        <v>141</v>
      </c>
      <c r="G100" s="37">
        <v>12984156</v>
      </c>
      <c r="H100" s="25" t="s">
        <v>391</v>
      </c>
      <c r="I100" s="4">
        <v>41157</v>
      </c>
      <c r="J100" s="2" t="s">
        <v>352</v>
      </c>
      <c r="K100" s="25" t="s">
        <v>395</v>
      </c>
      <c r="L100" s="2" t="s">
        <v>51</v>
      </c>
      <c r="M100" s="2" t="s">
        <v>53</v>
      </c>
      <c r="N100" s="2" t="s">
        <v>99</v>
      </c>
      <c r="O100" s="37">
        <v>12984156</v>
      </c>
      <c r="P100" s="30">
        <v>59829788</v>
      </c>
      <c r="Q100" s="60"/>
      <c r="R100" s="24" t="s">
        <v>544</v>
      </c>
      <c r="X100">
        <v>39</v>
      </c>
    </row>
    <row r="101" spans="1:24" ht="36" x14ac:dyDescent="0.25">
      <c r="A101" s="2">
        <f t="shared" si="1"/>
        <v>96</v>
      </c>
      <c r="B101" s="18">
        <v>100</v>
      </c>
      <c r="C101" s="2" t="s">
        <v>314</v>
      </c>
      <c r="D101" s="2" t="s">
        <v>318</v>
      </c>
      <c r="E101" s="2" t="s">
        <v>134</v>
      </c>
      <c r="F101" s="2" t="s">
        <v>141</v>
      </c>
      <c r="G101" s="3" t="s">
        <v>389</v>
      </c>
      <c r="H101" s="25" t="s">
        <v>391</v>
      </c>
      <c r="I101" s="4">
        <v>41157</v>
      </c>
      <c r="J101" s="2" t="s">
        <v>353</v>
      </c>
      <c r="K101" s="25" t="s">
        <v>395</v>
      </c>
      <c r="L101" s="2" t="s">
        <v>51</v>
      </c>
      <c r="M101" s="2" t="s">
        <v>53</v>
      </c>
      <c r="N101" s="2" t="s">
        <v>99</v>
      </c>
      <c r="O101" s="3" t="s">
        <v>389</v>
      </c>
      <c r="P101" s="30">
        <v>87452271</v>
      </c>
      <c r="Q101" s="60"/>
      <c r="X101">
        <v>40</v>
      </c>
    </row>
    <row r="102" spans="1:24" s="51" customFormat="1" ht="36" x14ac:dyDescent="0.25">
      <c r="A102" s="50">
        <f t="shared" si="1"/>
        <v>97</v>
      </c>
      <c r="B102" s="18">
        <v>101</v>
      </c>
      <c r="C102" s="16" t="s">
        <v>547</v>
      </c>
      <c r="D102" s="16" t="s">
        <v>318</v>
      </c>
      <c r="E102" s="16" t="s">
        <v>134</v>
      </c>
      <c r="F102" s="16" t="s">
        <v>141</v>
      </c>
      <c r="G102" s="54" t="s">
        <v>565</v>
      </c>
      <c r="H102" s="55" t="s">
        <v>391</v>
      </c>
      <c r="I102" s="56">
        <v>41157</v>
      </c>
      <c r="J102" s="16" t="s">
        <v>564</v>
      </c>
      <c r="K102" s="55" t="s">
        <v>395</v>
      </c>
      <c r="L102" s="16" t="s">
        <v>51</v>
      </c>
      <c r="M102" s="16" t="s">
        <v>53</v>
      </c>
      <c r="N102" s="16" t="s">
        <v>99</v>
      </c>
      <c r="O102" s="54" t="s">
        <v>565</v>
      </c>
      <c r="P102" s="57">
        <v>27361684</v>
      </c>
      <c r="Q102" s="61"/>
      <c r="R102" s="24" t="s">
        <v>546</v>
      </c>
      <c r="X102">
        <v>41</v>
      </c>
    </row>
    <row r="103" spans="1:24" ht="36" x14ac:dyDescent="0.25">
      <c r="A103" s="2">
        <f>+A101+1</f>
        <v>97</v>
      </c>
      <c r="B103" s="18">
        <v>102</v>
      </c>
      <c r="C103" s="2" t="s">
        <v>315</v>
      </c>
      <c r="D103" s="2" t="s">
        <v>318</v>
      </c>
      <c r="E103" s="2" t="s">
        <v>134</v>
      </c>
      <c r="F103" s="2" t="s">
        <v>141</v>
      </c>
      <c r="G103" s="2" t="s">
        <v>390</v>
      </c>
      <c r="H103" s="25" t="s">
        <v>391</v>
      </c>
      <c r="I103" s="4">
        <v>41157</v>
      </c>
      <c r="J103" s="2" t="s">
        <v>354</v>
      </c>
      <c r="K103" s="25" t="s">
        <v>395</v>
      </c>
      <c r="L103" s="2" t="s">
        <v>51</v>
      </c>
      <c r="M103" s="2" t="s">
        <v>53</v>
      </c>
      <c r="N103" s="2" t="s">
        <v>99</v>
      </c>
      <c r="O103" s="2" t="s">
        <v>390</v>
      </c>
      <c r="P103" s="30">
        <v>41181743</v>
      </c>
      <c r="Q103" s="60"/>
      <c r="R103" s="24" t="s">
        <v>545</v>
      </c>
      <c r="X103">
        <v>42</v>
      </c>
    </row>
    <row r="104" spans="1:24" ht="36" x14ac:dyDescent="0.25">
      <c r="A104" s="2">
        <f t="shared" si="1"/>
        <v>98</v>
      </c>
      <c r="B104" s="18">
        <v>103</v>
      </c>
      <c r="C104" s="2" t="s">
        <v>316</v>
      </c>
      <c r="D104" s="2" t="s">
        <v>318</v>
      </c>
      <c r="E104" s="2" t="s">
        <v>134</v>
      </c>
      <c r="F104" s="2" t="s">
        <v>141</v>
      </c>
      <c r="G104" s="37">
        <v>12984156</v>
      </c>
      <c r="H104" s="25" t="s">
        <v>391</v>
      </c>
      <c r="I104" s="4">
        <v>41157</v>
      </c>
      <c r="J104" s="2" t="s">
        <v>355</v>
      </c>
      <c r="K104" s="25" t="s">
        <v>395</v>
      </c>
      <c r="L104" s="2" t="s">
        <v>51</v>
      </c>
      <c r="M104" s="2" t="s">
        <v>53</v>
      </c>
      <c r="N104" s="2" t="s">
        <v>99</v>
      </c>
      <c r="O104" s="37">
        <v>12984156</v>
      </c>
      <c r="P104" s="30">
        <v>27308577</v>
      </c>
      <c r="Q104" s="60"/>
      <c r="R104" s="24" t="s">
        <v>545</v>
      </c>
      <c r="X104">
        <v>43</v>
      </c>
    </row>
    <row r="105" spans="1:24" ht="36" x14ac:dyDescent="0.25">
      <c r="A105" s="2">
        <f t="shared" si="1"/>
        <v>99</v>
      </c>
      <c r="B105" s="18">
        <v>104</v>
      </c>
      <c r="C105" s="2" t="s">
        <v>428</v>
      </c>
      <c r="D105" s="2" t="s">
        <v>318</v>
      </c>
      <c r="E105" s="2" t="s">
        <v>134</v>
      </c>
      <c r="F105" s="2" t="s">
        <v>141</v>
      </c>
      <c r="G105" s="37">
        <v>12984156</v>
      </c>
      <c r="H105" s="25" t="s">
        <v>391</v>
      </c>
      <c r="I105" s="4">
        <v>41157</v>
      </c>
      <c r="J105" s="2" t="s">
        <v>356</v>
      </c>
      <c r="K105" s="25" t="s">
        <v>395</v>
      </c>
      <c r="L105" s="2" t="s">
        <v>51</v>
      </c>
      <c r="M105" s="2" t="s">
        <v>53</v>
      </c>
      <c r="N105" s="2" t="s">
        <v>99</v>
      </c>
      <c r="O105" s="37">
        <v>12984156</v>
      </c>
      <c r="P105" s="30">
        <v>34637929</v>
      </c>
      <c r="Q105" s="60"/>
      <c r="R105" s="24" t="s">
        <v>544</v>
      </c>
      <c r="X105">
        <v>44</v>
      </c>
    </row>
    <row r="106" spans="1:24" ht="56.25" customHeight="1" x14ac:dyDescent="0.25">
      <c r="A106" s="2">
        <f t="shared" si="1"/>
        <v>100</v>
      </c>
      <c r="B106" s="18">
        <v>105</v>
      </c>
      <c r="C106" s="2" t="s">
        <v>396</v>
      </c>
      <c r="D106" s="2" t="s">
        <v>318</v>
      </c>
      <c r="E106" s="2" t="s">
        <v>134</v>
      </c>
      <c r="F106" s="2" t="s">
        <v>141</v>
      </c>
      <c r="G106" s="37">
        <v>12984156</v>
      </c>
      <c r="H106" s="25" t="s">
        <v>397</v>
      </c>
      <c r="I106" s="4">
        <v>41227</v>
      </c>
      <c r="J106" s="33" t="s">
        <v>357</v>
      </c>
      <c r="K106" s="25" t="s">
        <v>616</v>
      </c>
      <c r="L106" s="2" t="s">
        <v>51</v>
      </c>
      <c r="M106" s="2" t="s">
        <v>53</v>
      </c>
      <c r="N106" s="2" t="s">
        <v>99</v>
      </c>
      <c r="O106" s="34" t="s">
        <v>398</v>
      </c>
      <c r="P106" s="14">
        <v>69028138</v>
      </c>
      <c r="Q106" s="60"/>
      <c r="X106">
        <v>45</v>
      </c>
    </row>
    <row r="107" spans="1:24" ht="67.5" customHeight="1" x14ac:dyDescent="0.25">
      <c r="A107" s="2">
        <f t="shared" si="1"/>
        <v>101</v>
      </c>
      <c r="B107" s="18">
        <v>106</v>
      </c>
      <c r="C107" s="2" t="s">
        <v>317</v>
      </c>
      <c r="D107" s="2" t="s">
        <v>318</v>
      </c>
      <c r="E107" s="2" t="s">
        <v>134</v>
      </c>
      <c r="F107" s="2" t="s">
        <v>147</v>
      </c>
      <c r="G107" s="34" t="s">
        <v>148</v>
      </c>
      <c r="H107" s="25" t="s">
        <v>399</v>
      </c>
      <c r="I107" s="4">
        <v>41192</v>
      </c>
      <c r="J107" s="33" t="s">
        <v>401</v>
      </c>
      <c r="K107" s="25" t="s">
        <v>402</v>
      </c>
      <c r="L107" s="2" t="s">
        <v>403</v>
      </c>
      <c r="M107" s="2" t="s">
        <v>53</v>
      </c>
      <c r="N107" s="2" t="s">
        <v>99</v>
      </c>
      <c r="O107" s="34" t="s">
        <v>400</v>
      </c>
      <c r="P107" s="14">
        <v>18123725</v>
      </c>
      <c r="Q107" s="60"/>
      <c r="X107">
        <v>46</v>
      </c>
    </row>
    <row r="108" spans="1:24" ht="73.5" customHeight="1" x14ac:dyDescent="0.25">
      <c r="A108" s="2">
        <f>+A127+1</f>
        <v>120</v>
      </c>
      <c r="B108" s="18">
        <v>107</v>
      </c>
      <c r="C108" s="2" t="s">
        <v>566</v>
      </c>
      <c r="D108" s="2" t="s">
        <v>318</v>
      </c>
      <c r="E108" s="2" t="s">
        <v>134</v>
      </c>
      <c r="F108" s="2" t="s">
        <v>141</v>
      </c>
      <c r="G108" s="2" t="s">
        <v>470</v>
      </c>
      <c r="H108" s="25" t="s">
        <v>469</v>
      </c>
      <c r="I108" s="4">
        <v>41347</v>
      </c>
      <c r="J108" s="2" t="s">
        <v>467</v>
      </c>
      <c r="K108" s="25" t="s">
        <v>614</v>
      </c>
      <c r="L108" s="2"/>
      <c r="M108" s="2" t="s">
        <v>53</v>
      </c>
      <c r="N108" s="2" t="s">
        <v>99</v>
      </c>
      <c r="O108" s="2" t="s">
        <v>470</v>
      </c>
      <c r="P108" s="14">
        <v>41109020</v>
      </c>
      <c r="Q108" s="31" t="s">
        <v>573</v>
      </c>
      <c r="R108" s="24" t="s">
        <v>572</v>
      </c>
      <c r="X108">
        <v>65</v>
      </c>
    </row>
    <row r="109" spans="1:24" ht="70.5" customHeight="1" x14ac:dyDescent="0.25">
      <c r="A109" s="2">
        <f>+A107+1</f>
        <v>102</v>
      </c>
      <c r="B109" s="18">
        <v>108</v>
      </c>
      <c r="C109" s="2" t="s">
        <v>277</v>
      </c>
      <c r="D109" s="2" t="s">
        <v>318</v>
      </c>
      <c r="E109" s="2" t="s">
        <v>134</v>
      </c>
      <c r="F109" s="2" t="s">
        <v>147</v>
      </c>
      <c r="G109" s="34" t="s">
        <v>148</v>
      </c>
      <c r="H109" s="25" t="s">
        <v>410</v>
      </c>
      <c r="I109" s="4">
        <v>41292</v>
      </c>
      <c r="J109" s="33" t="s">
        <v>320</v>
      </c>
      <c r="K109" s="25" t="s">
        <v>411</v>
      </c>
      <c r="L109" s="2" t="s">
        <v>403</v>
      </c>
      <c r="M109" s="2" t="s">
        <v>213</v>
      </c>
      <c r="N109" s="2" t="s">
        <v>213</v>
      </c>
      <c r="O109" s="34" t="s">
        <v>400</v>
      </c>
      <c r="P109" s="14" t="s">
        <v>359</v>
      </c>
      <c r="Q109" s="60"/>
      <c r="X109">
        <v>47</v>
      </c>
    </row>
    <row r="110" spans="1:24" ht="69" customHeight="1" x14ac:dyDescent="0.25">
      <c r="A110" s="2">
        <f t="shared" si="1"/>
        <v>103</v>
      </c>
      <c r="B110" s="18">
        <v>109</v>
      </c>
      <c r="C110" s="33" t="s">
        <v>278</v>
      </c>
      <c r="D110" s="2" t="s">
        <v>318</v>
      </c>
      <c r="E110" s="2" t="s">
        <v>134</v>
      </c>
      <c r="F110" s="2" t="s">
        <v>147</v>
      </c>
      <c r="G110" s="34" t="s">
        <v>148</v>
      </c>
      <c r="H110" s="25" t="s">
        <v>412</v>
      </c>
      <c r="I110" s="4">
        <v>41292</v>
      </c>
      <c r="J110" s="33" t="s">
        <v>320</v>
      </c>
      <c r="K110" s="25" t="s">
        <v>413</v>
      </c>
      <c r="L110" s="2" t="s">
        <v>403</v>
      </c>
      <c r="M110" s="2" t="s">
        <v>213</v>
      </c>
      <c r="N110" s="2" t="s">
        <v>213</v>
      </c>
      <c r="O110" s="34" t="s">
        <v>400</v>
      </c>
      <c r="P110" s="14" t="s">
        <v>359</v>
      </c>
      <c r="Q110" s="60"/>
      <c r="X110">
        <v>48</v>
      </c>
    </row>
    <row r="111" spans="1:24" ht="69" customHeight="1" x14ac:dyDescent="0.25">
      <c r="A111" s="2">
        <f t="shared" si="1"/>
        <v>104</v>
      </c>
      <c r="B111" s="18">
        <v>110</v>
      </c>
      <c r="C111" s="33" t="s">
        <v>429</v>
      </c>
      <c r="D111" s="2" t="s">
        <v>318</v>
      </c>
      <c r="E111" s="2" t="s">
        <v>134</v>
      </c>
      <c r="F111" s="2" t="s">
        <v>141</v>
      </c>
      <c r="G111" s="34" t="s">
        <v>431</v>
      </c>
      <c r="H111" s="25" t="s">
        <v>430</v>
      </c>
      <c r="I111" s="4">
        <v>41444</v>
      </c>
      <c r="J111" s="33" t="s">
        <v>432</v>
      </c>
      <c r="K111" s="25" t="s">
        <v>363</v>
      </c>
      <c r="L111" s="2" t="s">
        <v>51</v>
      </c>
      <c r="M111" s="2" t="s">
        <v>53</v>
      </c>
      <c r="N111" s="2" t="s">
        <v>99</v>
      </c>
      <c r="O111" s="34" t="s">
        <v>431</v>
      </c>
      <c r="P111" s="14">
        <v>27353471</v>
      </c>
      <c r="Q111" s="60"/>
      <c r="X111">
        <v>49</v>
      </c>
    </row>
    <row r="112" spans="1:24" ht="48" x14ac:dyDescent="0.25">
      <c r="A112" s="2">
        <f t="shared" si="1"/>
        <v>105</v>
      </c>
      <c r="B112" s="18">
        <v>111</v>
      </c>
      <c r="C112" s="33" t="s">
        <v>67</v>
      </c>
      <c r="D112" s="2" t="s">
        <v>318</v>
      </c>
      <c r="E112" s="2" t="s">
        <v>134</v>
      </c>
      <c r="F112" s="2" t="s">
        <v>141</v>
      </c>
      <c r="G112" s="34" t="s">
        <v>414</v>
      </c>
      <c r="H112" s="25" t="s">
        <v>416</v>
      </c>
      <c r="I112" s="4">
        <v>41318</v>
      </c>
      <c r="J112" s="33" t="s">
        <v>415</v>
      </c>
      <c r="K112" s="25" t="s">
        <v>363</v>
      </c>
      <c r="L112" s="2" t="s">
        <v>51</v>
      </c>
      <c r="M112" s="2" t="s">
        <v>53</v>
      </c>
      <c r="N112" s="2" t="s">
        <v>99</v>
      </c>
      <c r="O112" s="34" t="s">
        <v>414</v>
      </c>
      <c r="P112" s="14">
        <v>12967762</v>
      </c>
      <c r="Q112" s="60"/>
      <c r="X112">
        <v>50</v>
      </c>
    </row>
    <row r="113" spans="1:24" ht="48" x14ac:dyDescent="0.25">
      <c r="A113" s="2">
        <f t="shared" si="1"/>
        <v>106</v>
      </c>
      <c r="B113" s="18">
        <v>112</v>
      </c>
      <c r="C113" s="33" t="s">
        <v>433</v>
      </c>
      <c r="D113" s="2" t="s">
        <v>318</v>
      </c>
      <c r="E113" s="2" t="s">
        <v>134</v>
      </c>
      <c r="F113" s="2" t="s">
        <v>141</v>
      </c>
      <c r="G113" s="34" t="s">
        <v>434</v>
      </c>
      <c r="H113" s="25" t="s">
        <v>435</v>
      </c>
      <c r="I113" s="4">
        <v>41381</v>
      </c>
      <c r="J113" s="33" t="s">
        <v>436</v>
      </c>
      <c r="K113" s="25" t="s">
        <v>363</v>
      </c>
      <c r="L113" s="2" t="s">
        <v>51</v>
      </c>
      <c r="M113" s="2" t="s">
        <v>53</v>
      </c>
      <c r="N113" s="2" t="s">
        <v>99</v>
      </c>
      <c r="O113" s="34" t="s">
        <v>434</v>
      </c>
      <c r="P113" s="14" t="s">
        <v>437</v>
      </c>
      <c r="Q113" s="60"/>
      <c r="X113">
        <v>51</v>
      </c>
    </row>
    <row r="114" spans="1:24" ht="55.5" customHeight="1" x14ac:dyDescent="0.25">
      <c r="A114" s="2">
        <f t="shared" si="1"/>
        <v>107</v>
      </c>
      <c r="B114" s="18">
        <v>113</v>
      </c>
      <c r="C114" s="33" t="s">
        <v>276</v>
      </c>
      <c r="D114" s="2" t="s">
        <v>318</v>
      </c>
      <c r="E114" s="2" t="s">
        <v>134</v>
      </c>
      <c r="F114" s="39" t="s">
        <v>135</v>
      </c>
      <c r="G114" s="38" t="s">
        <v>417</v>
      </c>
      <c r="H114" s="25" t="s">
        <v>422</v>
      </c>
      <c r="I114" s="4">
        <v>41319</v>
      </c>
      <c r="J114" s="33" t="s">
        <v>418</v>
      </c>
      <c r="K114" s="25" t="s">
        <v>363</v>
      </c>
      <c r="L114" s="2" t="s">
        <v>51</v>
      </c>
      <c r="M114" s="2" t="s">
        <v>53</v>
      </c>
      <c r="N114" s="2" t="s">
        <v>99</v>
      </c>
      <c r="O114" s="38" t="s">
        <v>417</v>
      </c>
      <c r="P114" s="14">
        <v>59836156</v>
      </c>
      <c r="Q114" s="60"/>
      <c r="X114">
        <v>52</v>
      </c>
    </row>
    <row r="115" spans="1:24" ht="48" x14ac:dyDescent="0.25">
      <c r="A115" s="2">
        <f t="shared" si="1"/>
        <v>108</v>
      </c>
      <c r="B115" s="18">
        <v>114</v>
      </c>
      <c r="C115" s="33" t="s">
        <v>419</v>
      </c>
      <c r="D115" s="2" t="s">
        <v>318</v>
      </c>
      <c r="E115" s="2" t="s">
        <v>134</v>
      </c>
      <c r="F115" s="2" t="s">
        <v>135</v>
      </c>
      <c r="G115" s="34" t="s">
        <v>420</v>
      </c>
      <c r="H115" s="25" t="s">
        <v>423</v>
      </c>
      <c r="I115" s="4">
        <v>41318</v>
      </c>
      <c r="J115" s="33" t="s">
        <v>421</v>
      </c>
      <c r="K115" s="25" t="s">
        <v>363</v>
      </c>
      <c r="L115" s="2" t="s">
        <v>51</v>
      </c>
      <c r="M115" s="2" t="s">
        <v>53</v>
      </c>
      <c r="N115" s="2" t="s">
        <v>99</v>
      </c>
      <c r="O115" s="34" t="s">
        <v>420</v>
      </c>
      <c r="P115" s="14">
        <v>39712563</v>
      </c>
      <c r="Q115" s="60"/>
      <c r="X115">
        <v>53</v>
      </c>
    </row>
    <row r="116" spans="1:24" ht="72" x14ac:dyDescent="0.25">
      <c r="A116" s="2">
        <f t="shared" si="1"/>
        <v>109</v>
      </c>
      <c r="B116" s="18">
        <v>115</v>
      </c>
      <c r="C116" s="33" t="s">
        <v>424</v>
      </c>
      <c r="D116" s="2" t="s">
        <v>318</v>
      </c>
      <c r="E116" s="2" t="s">
        <v>134</v>
      </c>
      <c r="F116" s="2" t="s">
        <v>141</v>
      </c>
      <c r="G116" s="34" t="s">
        <v>425</v>
      </c>
      <c r="H116" s="25" t="s">
        <v>426</v>
      </c>
      <c r="I116" s="4">
        <v>41451</v>
      </c>
      <c r="J116" s="33" t="s">
        <v>427</v>
      </c>
      <c r="K116" s="25" t="s">
        <v>363</v>
      </c>
      <c r="L116" s="2" t="s">
        <v>51</v>
      </c>
      <c r="M116" s="2" t="s">
        <v>53</v>
      </c>
      <c r="N116" s="2" t="s">
        <v>99</v>
      </c>
      <c r="O116" s="34" t="s">
        <v>425</v>
      </c>
      <c r="P116" s="14">
        <v>27352450</v>
      </c>
      <c r="R116" s="33" t="s">
        <v>440</v>
      </c>
      <c r="X116">
        <v>54</v>
      </c>
    </row>
    <row r="117" spans="1:24" ht="72" x14ac:dyDescent="0.25">
      <c r="A117" s="2"/>
      <c r="B117" s="18">
        <v>116</v>
      </c>
      <c r="C117" s="33" t="s">
        <v>568</v>
      </c>
      <c r="D117" s="2" t="s">
        <v>318</v>
      </c>
      <c r="E117" s="2" t="s">
        <v>134</v>
      </c>
      <c r="F117" s="2" t="s">
        <v>141</v>
      </c>
      <c r="G117" s="34" t="s">
        <v>569</v>
      </c>
      <c r="H117" s="25" t="s">
        <v>570</v>
      </c>
      <c r="I117" s="4">
        <v>41351</v>
      </c>
      <c r="J117" s="33" t="s">
        <v>571</v>
      </c>
      <c r="K117" s="25" t="s">
        <v>363</v>
      </c>
      <c r="L117" s="2" t="s">
        <v>51</v>
      </c>
      <c r="M117" s="2" t="s">
        <v>53</v>
      </c>
      <c r="N117" s="2" t="s">
        <v>99</v>
      </c>
      <c r="O117" s="34" t="s">
        <v>569</v>
      </c>
      <c r="P117" s="14">
        <v>1122337604</v>
      </c>
      <c r="Q117" s="33"/>
      <c r="X117">
        <v>55</v>
      </c>
    </row>
    <row r="118" spans="1:24" ht="48" x14ac:dyDescent="0.25">
      <c r="A118" s="2">
        <f>+A116+1</f>
        <v>110</v>
      </c>
      <c r="B118" s="18">
        <v>117</v>
      </c>
      <c r="C118" s="33" t="s">
        <v>438</v>
      </c>
      <c r="D118" s="2" t="s">
        <v>318</v>
      </c>
      <c r="E118" s="2" t="s">
        <v>134</v>
      </c>
      <c r="F118" s="2" t="s">
        <v>141</v>
      </c>
      <c r="G118" s="2" t="s">
        <v>441</v>
      </c>
      <c r="H118" s="25" t="s">
        <v>439</v>
      </c>
      <c r="I118" s="4">
        <v>41575</v>
      </c>
      <c r="J118" s="2" t="s">
        <v>575</v>
      </c>
      <c r="K118" s="25" t="s">
        <v>363</v>
      </c>
      <c r="L118" s="2" t="s">
        <v>51</v>
      </c>
      <c r="M118" s="2" t="s">
        <v>53</v>
      </c>
      <c r="N118" s="2" t="s">
        <v>99</v>
      </c>
      <c r="O118" s="2" t="s">
        <v>441</v>
      </c>
      <c r="P118" s="14">
        <v>5297475</v>
      </c>
      <c r="R118" s="33" t="s">
        <v>440</v>
      </c>
      <c r="X118">
        <v>56</v>
      </c>
    </row>
    <row r="119" spans="1:24" ht="48" x14ac:dyDescent="0.25">
      <c r="A119" s="2">
        <f t="shared" si="1"/>
        <v>111</v>
      </c>
      <c r="B119" s="18">
        <v>118</v>
      </c>
      <c r="C119" s="33" t="s">
        <v>443</v>
      </c>
      <c r="D119" s="2" t="s">
        <v>318</v>
      </c>
      <c r="E119" s="2" t="s">
        <v>134</v>
      </c>
      <c r="F119" s="2" t="s">
        <v>141</v>
      </c>
      <c r="G119" s="2" t="s">
        <v>444</v>
      </c>
      <c r="H119" s="25" t="s">
        <v>445</v>
      </c>
      <c r="I119" s="4">
        <v>41379</v>
      </c>
      <c r="J119" s="2" t="s">
        <v>446</v>
      </c>
      <c r="K119" s="25" t="s">
        <v>363</v>
      </c>
      <c r="L119" s="2" t="s">
        <v>51</v>
      </c>
      <c r="M119" s="2" t="s">
        <v>53</v>
      </c>
      <c r="N119" s="2" t="s">
        <v>99</v>
      </c>
      <c r="O119" s="2" t="s">
        <v>444</v>
      </c>
      <c r="P119" s="14">
        <v>35852158</v>
      </c>
      <c r="Q119" s="60"/>
      <c r="X119">
        <v>57</v>
      </c>
    </row>
    <row r="120" spans="1:24" ht="72" x14ac:dyDescent="0.25">
      <c r="A120" s="2">
        <f t="shared" si="1"/>
        <v>112</v>
      </c>
      <c r="B120" s="18">
        <v>119</v>
      </c>
      <c r="C120" s="33" t="s">
        <v>447</v>
      </c>
      <c r="D120" s="2" t="s">
        <v>318</v>
      </c>
      <c r="E120" s="2" t="s">
        <v>134</v>
      </c>
      <c r="F120" s="2" t="s">
        <v>141</v>
      </c>
      <c r="G120" s="2" t="s">
        <v>450</v>
      </c>
      <c r="H120" s="25" t="s">
        <v>449</v>
      </c>
      <c r="I120" s="4">
        <v>41507</v>
      </c>
      <c r="J120" s="2" t="s">
        <v>448</v>
      </c>
      <c r="K120" s="25" t="s">
        <v>363</v>
      </c>
      <c r="L120" s="2" t="s">
        <v>51</v>
      </c>
      <c r="M120" s="2" t="s">
        <v>53</v>
      </c>
      <c r="N120" s="2" t="s">
        <v>99</v>
      </c>
      <c r="O120" s="2" t="s">
        <v>450</v>
      </c>
      <c r="P120" s="14">
        <v>36148942</v>
      </c>
      <c r="R120" s="33" t="s">
        <v>440</v>
      </c>
      <c r="X120">
        <v>58</v>
      </c>
    </row>
    <row r="121" spans="1:24" ht="72" x14ac:dyDescent="0.25">
      <c r="A121" s="2">
        <f>+A120+1</f>
        <v>113</v>
      </c>
      <c r="B121" s="18">
        <v>120</v>
      </c>
      <c r="C121" s="2" t="s">
        <v>451</v>
      </c>
      <c r="D121" s="2" t="s">
        <v>318</v>
      </c>
      <c r="E121" s="2" t="s">
        <v>134</v>
      </c>
      <c r="F121" s="2" t="s">
        <v>141</v>
      </c>
      <c r="G121" s="2" t="s">
        <v>454</v>
      </c>
      <c r="H121" s="25" t="s">
        <v>455</v>
      </c>
      <c r="I121" s="4">
        <v>41417</v>
      </c>
      <c r="J121" s="2" t="s">
        <v>452</v>
      </c>
      <c r="K121" s="25" t="s">
        <v>363</v>
      </c>
      <c r="L121" s="2" t="s">
        <v>51</v>
      </c>
      <c r="M121" s="2" t="s">
        <v>53</v>
      </c>
      <c r="N121" s="2" t="s">
        <v>99</v>
      </c>
      <c r="O121" s="2" t="s">
        <v>454</v>
      </c>
      <c r="P121" s="2" t="s">
        <v>453</v>
      </c>
      <c r="Q121" s="60"/>
      <c r="X121">
        <v>59</v>
      </c>
    </row>
    <row r="122" spans="1:24" ht="48" x14ac:dyDescent="0.25">
      <c r="A122" s="2">
        <f t="shared" si="1"/>
        <v>114</v>
      </c>
      <c r="B122" s="18">
        <v>121</v>
      </c>
      <c r="C122" s="2" t="s">
        <v>456</v>
      </c>
      <c r="D122" s="2" t="s">
        <v>318</v>
      </c>
      <c r="E122" s="2" t="s">
        <v>134</v>
      </c>
      <c r="F122" s="2" t="s">
        <v>135</v>
      </c>
      <c r="G122" s="2" t="s">
        <v>459</v>
      </c>
      <c r="H122" s="25" t="s">
        <v>458</v>
      </c>
      <c r="I122" s="4">
        <v>41415</v>
      </c>
      <c r="J122" s="2" t="s">
        <v>457</v>
      </c>
      <c r="K122" s="25" t="s">
        <v>363</v>
      </c>
      <c r="L122" s="2" t="s">
        <v>51</v>
      </c>
      <c r="M122" s="2" t="s">
        <v>53</v>
      </c>
      <c r="N122" s="2" t="s">
        <v>99</v>
      </c>
      <c r="O122" s="2" t="s">
        <v>459</v>
      </c>
      <c r="P122" s="14">
        <v>1124858327</v>
      </c>
      <c r="Q122" s="60"/>
      <c r="X122">
        <v>60</v>
      </c>
    </row>
    <row r="123" spans="1:24" ht="48" x14ac:dyDescent="0.25">
      <c r="A123" s="2">
        <f t="shared" si="1"/>
        <v>115</v>
      </c>
      <c r="B123" s="18">
        <v>122</v>
      </c>
      <c r="C123" s="2" t="s">
        <v>537</v>
      </c>
      <c r="D123" s="2" t="s">
        <v>318</v>
      </c>
      <c r="E123" s="26" t="s">
        <v>134</v>
      </c>
      <c r="F123" s="2" t="s">
        <v>141</v>
      </c>
      <c r="G123" s="2" t="s">
        <v>538</v>
      </c>
      <c r="H123" s="25" t="s">
        <v>539</v>
      </c>
      <c r="I123" s="4">
        <v>41507</v>
      </c>
      <c r="J123" s="2" t="s">
        <v>540</v>
      </c>
      <c r="K123" s="25" t="s">
        <v>363</v>
      </c>
      <c r="L123" s="2" t="s">
        <v>51</v>
      </c>
      <c r="M123" s="2" t="s">
        <v>53</v>
      </c>
      <c r="N123" s="2" t="s">
        <v>99</v>
      </c>
      <c r="O123" s="2" t="s">
        <v>538</v>
      </c>
      <c r="P123" s="14">
        <v>27353055</v>
      </c>
      <c r="Q123" s="60"/>
      <c r="X123">
        <v>61</v>
      </c>
    </row>
    <row r="124" spans="1:24" ht="60" x14ac:dyDescent="0.25">
      <c r="A124" s="2">
        <f t="shared" si="1"/>
        <v>116</v>
      </c>
      <c r="B124" s="18">
        <v>123</v>
      </c>
      <c r="C124" s="2" t="s">
        <v>533</v>
      </c>
      <c r="D124" s="26" t="s">
        <v>318</v>
      </c>
      <c r="E124" s="2" t="s">
        <v>134</v>
      </c>
      <c r="F124" s="2" t="s">
        <v>507</v>
      </c>
      <c r="G124" s="2" t="s">
        <v>534</v>
      </c>
      <c r="H124" s="25" t="s">
        <v>535</v>
      </c>
      <c r="I124" s="4">
        <v>41446</v>
      </c>
      <c r="J124" s="2" t="s">
        <v>536</v>
      </c>
      <c r="K124" s="25" t="s">
        <v>363</v>
      </c>
      <c r="L124" s="2" t="s">
        <v>51</v>
      </c>
      <c r="M124" s="2" t="s">
        <v>53</v>
      </c>
      <c r="N124" s="2" t="s">
        <v>99</v>
      </c>
      <c r="O124" s="2" t="s">
        <v>534</v>
      </c>
      <c r="P124" s="14">
        <v>419098</v>
      </c>
      <c r="Q124" s="31"/>
      <c r="X124">
        <v>62</v>
      </c>
    </row>
    <row r="125" spans="1:24" ht="48" x14ac:dyDescent="0.25">
      <c r="A125" s="2">
        <f t="shared" si="1"/>
        <v>117</v>
      </c>
      <c r="B125" s="18">
        <v>124</v>
      </c>
      <c r="C125" s="2" t="s">
        <v>460</v>
      </c>
      <c r="D125" s="2" t="s">
        <v>318</v>
      </c>
      <c r="E125" s="2" t="s">
        <v>134</v>
      </c>
      <c r="F125" s="2" t="s">
        <v>135</v>
      </c>
      <c r="G125" s="2" t="s">
        <v>463</v>
      </c>
      <c r="H125" s="25" t="s">
        <v>462</v>
      </c>
      <c r="I125" s="4">
        <v>41458</v>
      </c>
      <c r="J125" s="2" t="s">
        <v>461</v>
      </c>
      <c r="K125" s="25" t="s">
        <v>363</v>
      </c>
      <c r="L125" s="2" t="s">
        <v>51</v>
      </c>
      <c r="M125" s="2" t="s">
        <v>53</v>
      </c>
      <c r="N125" s="2" t="s">
        <v>99</v>
      </c>
      <c r="O125" s="2" t="s">
        <v>463</v>
      </c>
      <c r="P125" s="14">
        <v>69007564</v>
      </c>
      <c r="Q125" s="60"/>
      <c r="X125">
        <v>63</v>
      </c>
    </row>
    <row r="126" spans="1:24" ht="69.75" customHeight="1" x14ac:dyDescent="0.25">
      <c r="A126" s="2">
        <f t="shared" si="1"/>
        <v>118</v>
      </c>
      <c r="B126" s="18">
        <v>125</v>
      </c>
      <c r="C126" s="2" t="s">
        <v>464</v>
      </c>
      <c r="D126" s="2" t="s">
        <v>318</v>
      </c>
      <c r="E126" s="2" t="s">
        <v>134</v>
      </c>
      <c r="F126" s="2" t="s">
        <v>141</v>
      </c>
      <c r="G126" s="2" t="s">
        <v>466</v>
      </c>
      <c r="H126" s="27" t="s">
        <v>474</v>
      </c>
      <c r="I126" s="4">
        <v>41618</v>
      </c>
      <c r="J126" s="2" t="s">
        <v>465</v>
      </c>
      <c r="K126" s="25" t="s">
        <v>363</v>
      </c>
      <c r="L126" s="2" t="s">
        <v>51</v>
      </c>
      <c r="M126" s="2" t="s">
        <v>53</v>
      </c>
      <c r="N126" s="2" t="s">
        <v>99</v>
      </c>
      <c r="O126" s="2" t="s">
        <v>466</v>
      </c>
      <c r="P126" s="14">
        <v>27078634</v>
      </c>
      <c r="R126" s="31" t="s">
        <v>440</v>
      </c>
      <c r="X126">
        <v>64</v>
      </c>
    </row>
    <row r="127" spans="1:24" s="48" customFormat="1" ht="69.75" customHeight="1" x14ac:dyDescent="0.25">
      <c r="A127" s="33">
        <f t="shared" si="1"/>
        <v>119</v>
      </c>
      <c r="B127" s="18">
        <v>126</v>
      </c>
      <c r="C127" s="33" t="s">
        <v>468</v>
      </c>
      <c r="D127" s="43" t="s">
        <v>318</v>
      </c>
      <c r="E127" s="43" t="s">
        <v>134</v>
      </c>
      <c r="F127" s="43" t="s">
        <v>141</v>
      </c>
      <c r="G127" s="33" t="s">
        <v>529</v>
      </c>
      <c r="H127" s="44" t="s">
        <v>527</v>
      </c>
      <c r="I127" s="45">
        <v>41485</v>
      </c>
      <c r="J127" s="33" t="s">
        <v>528</v>
      </c>
      <c r="K127" s="46" t="s">
        <v>363</v>
      </c>
      <c r="L127" s="33" t="s">
        <v>51</v>
      </c>
      <c r="M127" s="33" t="s">
        <v>53</v>
      </c>
      <c r="N127" s="33" t="s">
        <v>99</v>
      </c>
      <c r="O127" s="33" t="s">
        <v>529</v>
      </c>
      <c r="P127" s="34">
        <v>18125722</v>
      </c>
      <c r="Q127" s="62"/>
      <c r="R127" s="47"/>
      <c r="X127">
        <v>65</v>
      </c>
    </row>
    <row r="128" spans="1:24" ht="64.5" customHeight="1" x14ac:dyDescent="0.25">
      <c r="A128" s="2">
        <f>+A108+1</f>
        <v>121</v>
      </c>
      <c r="B128" s="18">
        <v>127</v>
      </c>
      <c r="C128" s="2" t="s">
        <v>471</v>
      </c>
      <c r="D128" s="2" t="s">
        <v>318</v>
      </c>
      <c r="E128" s="2" t="s">
        <v>134</v>
      </c>
      <c r="F128" s="2" t="s">
        <v>141</v>
      </c>
      <c r="G128" s="2" t="s">
        <v>473</v>
      </c>
      <c r="H128" s="25" t="s">
        <v>474</v>
      </c>
      <c r="I128" s="4">
        <v>41530</v>
      </c>
      <c r="J128" s="2" t="s">
        <v>472</v>
      </c>
      <c r="K128" s="25" t="s">
        <v>590</v>
      </c>
      <c r="L128" s="2" t="s">
        <v>51</v>
      </c>
      <c r="M128" s="2" t="s">
        <v>53</v>
      </c>
      <c r="N128" s="2" t="s">
        <v>99</v>
      </c>
      <c r="O128" s="2" t="s">
        <v>473</v>
      </c>
      <c r="P128" s="14">
        <v>27353157</v>
      </c>
      <c r="Q128" s="31"/>
      <c r="R128" s="58">
        <v>41549</v>
      </c>
      <c r="S128" s="58">
        <f>+R128+55</f>
        <v>41604</v>
      </c>
      <c r="X128">
        <v>66</v>
      </c>
    </row>
    <row r="129" spans="1:24" ht="60" customHeight="1" x14ac:dyDescent="0.25">
      <c r="A129" s="2"/>
      <c r="B129" s="18">
        <v>128</v>
      </c>
      <c r="C129" s="2" t="s">
        <v>537</v>
      </c>
      <c r="D129" s="2" t="s">
        <v>318</v>
      </c>
      <c r="E129" s="2" t="s">
        <v>134</v>
      </c>
      <c r="F129" s="2" t="s">
        <v>141</v>
      </c>
      <c r="G129" s="2" t="s">
        <v>538</v>
      </c>
      <c r="H129" s="25" t="s">
        <v>577</v>
      </c>
      <c r="I129" s="4">
        <v>41507</v>
      </c>
      <c r="J129" s="2" t="s">
        <v>540</v>
      </c>
      <c r="K129" s="25" t="s">
        <v>363</v>
      </c>
      <c r="L129" s="2" t="s">
        <v>51</v>
      </c>
      <c r="M129" s="2" t="s">
        <v>53</v>
      </c>
      <c r="N129" s="2" t="s">
        <v>99</v>
      </c>
      <c r="O129" s="2" t="s">
        <v>538</v>
      </c>
      <c r="P129" s="14">
        <v>27353055</v>
      </c>
      <c r="Q129" s="31"/>
      <c r="R129" s="58"/>
      <c r="S129" s="58"/>
    </row>
    <row r="130" spans="1:24" s="70" customFormat="1" ht="48" customHeight="1" x14ac:dyDescent="0.25">
      <c r="A130" s="64"/>
      <c r="B130" s="18">
        <v>129</v>
      </c>
      <c r="C130" s="64" t="s">
        <v>560</v>
      </c>
      <c r="D130" s="64" t="s">
        <v>318</v>
      </c>
      <c r="E130" s="64" t="s">
        <v>134</v>
      </c>
      <c r="F130" s="64" t="s">
        <v>141</v>
      </c>
      <c r="G130" s="64" t="s">
        <v>562</v>
      </c>
      <c r="H130" s="65" t="s">
        <v>604</v>
      </c>
      <c r="I130" s="66">
        <v>41506</v>
      </c>
      <c r="J130" s="64" t="s">
        <v>561</v>
      </c>
      <c r="K130" s="65" t="s">
        <v>604</v>
      </c>
      <c r="L130" s="64"/>
      <c r="M130" s="64"/>
      <c r="N130" s="64"/>
      <c r="O130" s="64" t="s">
        <v>562</v>
      </c>
      <c r="P130" s="67">
        <v>27353351</v>
      </c>
      <c r="Q130" s="68"/>
      <c r="R130" s="69">
        <v>41550</v>
      </c>
      <c r="S130" s="69">
        <f>+R130+58</f>
        <v>41608</v>
      </c>
      <c r="X130" s="70">
        <v>67</v>
      </c>
    </row>
    <row r="131" spans="1:24" s="70" customFormat="1" ht="48" customHeight="1" x14ac:dyDescent="0.25">
      <c r="A131" s="64"/>
      <c r="B131" s="18">
        <v>130</v>
      </c>
      <c r="C131" s="64" t="s">
        <v>578</v>
      </c>
      <c r="D131" s="64" t="s">
        <v>318</v>
      </c>
      <c r="E131" s="64" t="s">
        <v>134</v>
      </c>
      <c r="F131" s="64" t="s">
        <v>141</v>
      </c>
      <c r="G131" s="64" t="s">
        <v>606</v>
      </c>
      <c r="H131" s="65" t="s">
        <v>563</v>
      </c>
      <c r="I131" s="66">
        <v>41506</v>
      </c>
      <c r="J131" s="64" t="s">
        <v>579</v>
      </c>
      <c r="K131" s="65" t="s">
        <v>591</v>
      </c>
      <c r="L131" s="64"/>
      <c r="M131" s="64"/>
      <c r="N131" s="64"/>
      <c r="O131" s="64" t="s">
        <v>606</v>
      </c>
      <c r="P131" s="67">
        <v>5350104</v>
      </c>
      <c r="Q131" s="68"/>
      <c r="R131" s="69"/>
      <c r="S131" s="69"/>
    </row>
    <row r="132" spans="1:24" ht="57" customHeight="1" x14ac:dyDescent="0.25">
      <c r="A132" s="2">
        <f>+A128+1</f>
        <v>122</v>
      </c>
      <c r="B132" s="18">
        <v>131</v>
      </c>
      <c r="C132" s="2" t="s">
        <v>524</v>
      </c>
      <c r="D132" s="26" t="s">
        <v>318</v>
      </c>
      <c r="E132" s="26" t="s">
        <v>134</v>
      </c>
      <c r="F132" s="26" t="s">
        <v>141</v>
      </c>
      <c r="G132" s="2" t="s">
        <v>498</v>
      </c>
      <c r="H132" s="25" t="s">
        <v>525</v>
      </c>
      <c r="I132" s="4">
        <v>41597</v>
      </c>
      <c r="J132" s="2" t="s">
        <v>526</v>
      </c>
      <c r="K132" s="25" t="s">
        <v>363</v>
      </c>
      <c r="L132" s="2" t="s">
        <v>51</v>
      </c>
      <c r="M132" s="2" t="s">
        <v>53</v>
      </c>
      <c r="N132" s="2" t="s">
        <v>99</v>
      </c>
      <c r="O132" s="2" t="s">
        <v>498</v>
      </c>
      <c r="P132" s="14">
        <v>1676398</v>
      </c>
      <c r="Q132" s="31"/>
      <c r="X132">
        <v>68</v>
      </c>
    </row>
    <row r="133" spans="1:24" ht="60" x14ac:dyDescent="0.25">
      <c r="A133" s="2">
        <f t="shared" si="1"/>
        <v>123</v>
      </c>
      <c r="B133" s="18">
        <v>132</v>
      </c>
      <c r="C133" s="2" t="s">
        <v>530</v>
      </c>
      <c r="D133" s="26" t="s">
        <v>318</v>
      </c>
      <c r="E133" s="26" t="s">
        <v>134</v>
      </c>
      <c r="F133" s="26" t="s">
        <v>147</v>
      </c>
      <c r="G133" s="2" t="s">
        <v>482</v>
      </c>
      <c r="H133" s="25" t="s">
        <v>531</v>
      </c>
      <c r="I133" s="4">
        <v>41542</v>
      </c>
      <c r="J133" s="2" t="s">
        <v>532</v>
      </c>
      <c r="K133" s="25" t="s">
        <v>363</v>
      </c>
      <c r="L133" s="2" t="s">
        <v>51</v>
      </c>
      <c r="M133" s="2" t="s">
        <v>53</v>
      </c>
      <c r="N133" s="2" t="s">
        <v>99</v>
      </c>
      <c r="O133" s="2" t="s">
        <v>482</v>
      </c>
      <c r="P133" s="14">
        <v>12754707</v>
      </c>
      <c r="Q133" s="31"/>
      <c r="X133">
        <v>69</v>
      </c>
    </row>
    <row r="134" spans="1:24" ht="96" x14ac:dyDescent="0.25">
      <c r="A134" s="2">
        <f t="shared" si="1"/>
        <v>124</v>
      </c>
      <c r="B134" s="18">
        <v>133</v>
      </c>
      <c r="C134" s="2" t="s">
        <v>520</v>
      </c>
      <c r="D134" s="26" t="s">
        <v>318</v>
      </c>
      <c r="E134" s="2" t="s">
        <v>134</v>
      </c>
      <c r="F134" s="2" t="s">
        <v>135</v>
      </c>
      <c r="G134" s="2" t="s">
        <v>523</v>
      </c>
      <c r="H134" s="25" t="s">
        <v>521</v>
      </c>
      <c r="I134" s="4">
        <v>41585</v>
      </c>
      <c r="J134" s="2" t="s">
        <v>522</v>
      </c>
      <c r="K134" s="25" t="s">
        <v>363</v>
      </c>
      <c r="L134" s="2" t="s">
        <v>51</v>
      </c>
      <c r="M134" s="2" t="s">
        <v>53</v>
      </c>
      <c r="N134" s="2" t="s">
        <v>99</v>
      </c>
      <c r="O134" s="2" t="s">
        <v>523</v>
      </c>
      <c r="P134" s="14">
        <v>18123334</v>
      </c>
      <c r="Q134" s="31"/>
      <c r="X134">
        <v>70</v>
      </c>
    </row>
    <row r="135" spans="1:24" ht="51.75" customHeight="1" x14ac:dyDescent="0.25">
      <c r="A135" s="2"/>
      <c r="B135" s="18">
        <v>134</v>
      </c>
      <c r="C135" s="2" t="s">
        <v>594</v>
      </c>
      <c r="D135" s="26" t="s">
        <v>318</v>
      </c>
      <c r="E135" s="2" t="s">
        <v>134</v>
      </c>
      <c r="F135" s="75" t="s">
        <v>141</v>
      </c>
      <c r="G135" s="2" t="s">
        <v>80</v>
      </c>
      <c r="H135" s="25" t="s">
        <v>597</v>
      </c>
      <c r="I135" s="4">
        <v>41655</v>
      </c>
      <c r="J135" s="2" t="s">
        <v>605</v>
      </c>
      <c r="K135" s="25" t="s">
        <v>595</v>
      </c>
      <c r="L135" s="2" t="s">
        <v>51</v>
      </c>
      <c r="M135" s="2" t="s">
        <v>53</v>
      </c>
      <c r="N135" s="2" t="s">
        <v>99</v>
      </c>
      <c r="O135" s="2" t="s">
        <v>80</v>
      </c>
      <c r="P135" s="14">
        <v>53494707</v>
      </c>
      <c r="Q135" s="31"/>
    </row>
    <row r="136" spans="1:24" ht="83.25" customHeight="1" x14ac:dyDescent="0.25">
      <c r="A136" s="2">
        <f>+A134+1</f>
        <v>125</v>
      </c>
      <c r="B136" s="18">
        <v>135</v>
      </c>
      <c r="C136" s="2" t="s">
        <v>515</v>
      </c>
      <c r="D136" s="26" t="s">
        <v>318</v>
      </c>
      <c r="E136" s="2" t="s">
        <v>134</v>
      </c>
      <c r="F136" s="2" t="s">
        <v>135</v>
      </c>
      <c r="G136" s="2" t="s">
        <v>516</v>
      </c>
      <c r="H136" s="25" t="s">
        <v>518</v>
      </c>
      <c r="I136" s="4">
        <v>41575</v>
      </c>
      <c r="J136" s="2" t="s">
        <v>519</v>
      </c>
      <c r="K136" s="25" t="s">
        <v>363</v>
      </c>
      <c r="L136" s="2" t="s">
        <v>51</v>
      </c>
      <c r="M136" s="2" t="s">
        <v>53</v>
      </c>
      <c r="N136" s="2" t="s">
        <v>99</v>
      </c>
      <c r="O136" s="2" t="s">
        <v>516</v>
      </c>
      <c r="P136" s="14">
        <v>18142603</v>
      </c>
      <c r="Q136" s="63">
        <v>41673</v>
      </c>
      <c r="X136">
        <v>71</v>
      </c>
    </row>
    <row r="137" spans="1:24" ht="72" x14ac:dyDescent="0.25">
      <c r="A137" s="2">
        <f t="shared" si="1"/>
        <v>126</v>
      </c>
      <c r="B137" s="18">
        <v>136</v>
      </c>
      <c r="C137" s="2" t="s">
        <v>510</v>
      </c>
      <c r="D137" s="26" t="s">
        <v>318</v>
      </c>
      <c r="E137" s="2" t="s">
        <v>134</v>
      </c>
      <c r="F137" s="2" t="s">
        <v>135</v>
      </c>
      <c r="G137" s="2" t="s">
        <v>513</v>
      </c>
      <c r="H137" s="25" t="s">
        <v>517</v>
      </c>
      <c r="I137" s="4">
        <v>41584</v>
      </c>
      <c r="J137" s="2" t="s">
        <v>514</v>
      </c>
      <c r="K137" s="25" t="s">
        <v>363</v>
      </c>
      <c r="L137" s="2" t="s">
        <v>51</v>
      </c>
      <c r="M137" s="2" t="s">
        <v>53</v>
      </c>
      <c r="N137" s="2" t="s">
        <v>99</v>
      </c>
      <c r="O137" s="2" t="s">
        <v>513</v>
      </c>
      <c r="P137" s="14">
        <v>2765267</v>
      </c>
      <c r="Q137" s="63">
        <v>41670</v>
      </c>
      <c r="X137">
        <v>72</v>
      </c>
    </row>
    <row r="138" spans="1:24" s="70" customFormat="1" ht="51" customHeight="1" x14ac:dyDescent="0.25">
      <c r="A138" s="64"/>
      <c r="B138" s="18">
        <v>137</v>
      </c>
      <c r="C138" s="64" t="s">
        <v>580</v>
      </c>
      <c r="D138" s="71" t="s">
        <v>318</v>
      </c>
      <c r="E138" s="64" t="s">
        <v>134</v>
      </c>
      <c r="F138" s="71" t="s">
        <v>141</v>
      </c>
      <c r="G138" s="64" t="s">
        <v>498</v>
      </c>
      <c r="H138" s="65" t="s">
        <v>598</v>
      </c>
      <c r="I138" s="66">
        <v>41597</v>
      </c>
      <c r="J138" s="64" t="s">
        <v>599</v>
      </c>
      <c r="K138" s="65" t="s">
        <v>592</v>
      </c>
      <c r="L138" s="64" t="s">
        <v>51</v>
      </c>
      <c r="M138" s="64" t="s">
        <v>53</v>
      </c>
      <c r="N138" s="64" t="s">
        <v>99</v>
      </c>
      <c r="O138" s="64" t="s">
        <v>498</v>
      </c>
      <c r="P138" s="67">
        <v>98392123</v>
      </c>
      <c r="Q138" s="72"/>
      <c r="R138" s="73"/>
    </row>
    <row r="139" spans="1:24" s="70" customFormat="1" ht="54" customHeight="1" x14ac:dyDescent="0.25">
      <c r="A139" s="64"/>
      <c r="B139" s="18">
        <v>138</v>
      </c>
      <c r="C139" s="64" t="s">
        <v>581</v>
      </c>
      <c r="D139" s="71" t="s">
        <v>318</v>
      </c>
      <c r="E139" s="64" t="s">
        <v>134</v>
      </c>
      <c r="F139" s="71" t="s">
        <v>141</v>
      </c>
      <c r="G139" s="64" t="s">
        <v>498</v>
      </c>
      <c r="H139" s="65" t="s">
        <v>598</v>
      </c>
      <c r="I139" s="66">
        <v>41597</v>
      </c>
      <c r="J139" s="64" t="s">
        <v>600</v>
      </c>
      <c r="K139" s="65" t="s">
        <v>592</v>
      </c>
      <c r="L139" s="64" t="s">
        <v>51</v>
      </c>
      <c r="M139" s="64" t="s">
        <v>53</v>
      </c>
      <c r="N139" s="64" t="s">
        <v>99</v>
      </c>
      <c r="O139" s="64" t="s">
        <v>498</v>
      </c>
      <c r="P139" s="67">
        <v>96332299</v>
      </c>
      <c r="Q139" s="72"/>
      <c r="R139" s="73"/>
    </row>
    <row r="140" spans="1:24" s="70" customFormat="1" ht="57" customHeight="1" x14ac:dyDescent="0.25">
      <c r="A140" s="64"/>
      <c r="B140" s="18">
        <v>139</v>
      </c>
      <c r="C140" s="64" t="s">
        <v>582</v>
      </c>
      <c r="D140" s="71" t="s">
        <v>318</v>
      </c>
      <c r="E140" s="64" t="s">
        <v>134</v>
      </c>
      <c r="F140" s="71" t="s">
        <v>141</v>
      </c>
      <c r="G140" s="64" t="s">
        <v>498</v>
      </c>
      <c r="H140" s="65" t="s">
        <v>598</v>
      </c>
      <c r="I140" s="66">
        <v>41597</v>
      </c>
      <c r="J140" s="64" t="s">
        <v>601</v>
      </c>
      <c r="K140" s="65" t="s">
        <v>592</v>
      </c>
      <c r="L140" s="64" t="s">
        <v>51</v>
      </c>
      <c r="M140" s="64" t="s">
        <v>53</v>
      </c>
      <c r="N140" s="64" t="s">
        <v>99</v>
      </c>
      <c r="O140" s="64" t="s">
        <v>498</v>
      </c>
      <c r="P140" s="67">
        <v>69010346</v>
      </c>
      <c r="Q140" s="72"/>
      <c r="R140" s="73"/>
    </row>
    <row r="141" spans="1:24" s="70" customFormat="1" ht="48" customHeight="1" x14ac:dyDescent="0.25">
      <c r="A141" s="64"/>
      <c r="B141" s="18">
        <v>140</v>
      </c>
      <c r="C141" s="64" t="s">
        <v>583</v>
      </c>
      <c r="D141" s="71" t="s">
        <v>318</v>
      </c>
      <c r="E141" s="64" t="s">
        <v>134</v>
      </c>
      <c r="F141" s="71" t="s">
        <v>141</v>
      </c>
      <c r="G141" s="64" t="s">
        <v>498</v>
      </c>
      <c r="H141" s="65" t="s">
        <v>598</v>
      </c>
      <c r="I141" s="66">
        <v>41597</v>
      </c>
      <c r="J141" s="64" t="s">
        <v>602</v>
      </c>
      <c r="K141" s="65" t="s">
        <v>592</v>
      </c>
      <c r="L141" s="64" t="s">
        <v>51</v>
      </c>
      <c r="M141" s="64" t="s">
        <v>53</v>
      </c>
      <c r="N141" s="64" t="s">
        <v>99</v>
      </c>
      <c r="O141" s="64" t="s">
        <v>498</v>
      </c>
      <c r="P141" s="67">
        <v>41108037</v>
      </c>
      <c r="Q141" s="72"/>
      <c r="R141" s="73"/>
    </row>
    <row r="142" spans="1:24" s="70" customFormat="1" ht="53.25" customHeight="1" x14ac:dyDescent="0.25">
      <c r="A142" s="64"/>
      <c r="B142" s="18">
        <v>141</v>
      </c>
      <c r="C142" s="64" t="s">
        <v>584</v>
      </c>
      <c r="D142" s="71" t="s">
        <v>318</v>
      </c>
      <c r="E142" s="64" t="s">
        <v>134</v>
      </c>
      <c r="F142" s="71" t="s">
        <v>141</v>
      </c>
      <c r="G142" s="64" t="s">
        <v>498</v>
      </c>
      <c r="H142" s="65" t="s">
        <v>598</v>
      </c>
      <c r="I142" s="66">
        <v>41597</v>
      </c>
      <c r="J142" s="64" t="s">
        <v>603</v>
      </c>
      <c r="K142" s="65" t="s">
        <v>592</v>
      </c>
      <c r="L142" s="64" t="s">
        <v>51</v>
      </c>
      <c r="M142" s="64" t="s">
        <v>53</v>
      </c>
      <c r="N142" s="64" t="s">
        <v>99</v>
      </c>
      <c r="O142" s="64" t="s">
        <v>498</v>
      </c>
      <c r="P142" s="67">
        <v>20622272</v>
      </c>
      <c r="Q142" s="72"/>
      <c r="R142" s="73"/>
    </row>
    <row r="143" spans="1:24" ht="59.25" customHeight="1" x14ac:dyDescent="0.25">
      <c r="A143" s="2">
        <f>+A137+1</f>
        <v>127</v>
      </c>
      <c r="B143" s="18">
        <v>142</v>
      </c>
      <c r="C143" s="2" t="s">
        <v>508</v>
      </c>
      <c r="D143" s="26" t="s">
        <v>318</v>
      </c>
      <c r="E143" s="2" t="s">
        <v>134</v>
      </c>
      <c r="F143" s="26" t="s">
        <v>141</v>
      </c>
      <c r="G143" s="26" t="s">
        <v>498</v>
      </c>
      <c r="H143" s="25" t="s">
        <v>511</v>
      </c>
      <c r="I143" s="4">
        <v>41597</v>
      </c>
      <c r="J143" s="2" t="s">
        <v>509</v>
      </c>
      <c r="K143" s="74" t="s">
        <v>592</v>
      </c>
      <c r="L143" s="2" t="s">
        <v>51</v>
      </c>
      <c r="M143" s="2" t="s">
        <v>53</v>
      </c>
      <c r="N143" s="2" t="s">
        <v>99</v>
      </c>
      <c r="O143" s="26" t="s">
        <v>498</v>
      </c>
      <c r="P143" s="14">
        <v>27355178</v>
      </c>
      <c r="Q143" s="63">
        <v>41668</v>
      </c>
      <c r="X143">
        <v>73</v>
      </c>
    </row>
    <row r="144" spans="1:24" ht="55.5" customHeight="1" x14ac:dyDescent="0.25">
      <c r="A144" s="2">
        <f t="shared" si="1"/>
        <v>128</v>
      </c>
      <c r="B144" s="18">
        <v>143</v>
      </c>
      <c r="C144" s="2" t="s">
        <v>505</v>
      </c>
      <c r="D144" s="2" t="s">
        <v>506</v>
      </c>
      <c r="E144" s="2" t="s">
        <v>134</v>
      </c>
      <c r="F144" s="2" t="s">
        <v>507</v>
      </c>
      <c r="G144" s="26" t="s">
        <v>498</v>
      </c>
      <c r="H144" s="25" t="s">
        <v>512</v>
      </c>
      <c r="I144" s="4">
        <v>41597</v>
      </c>
      <c r="J144" s="2" t="s">
        <v>593</v>
      </c>
      <c r="K144" s="25" t="s">
        <v>592</v>
      </c>
      <c r="L144" s="2" t="s">
        <v>51</v>
      </c>
      <c r="M144" s="2" t="s">
        <v>53</v>
      </c>
      <c r="N144" s="2" t="s">
        <v>99</v>
      </c>
      <c r="O144" s="26" t="s">
        <v>498</v>
      </c>
      <c r="P144" s="14">
        <v>18108402</v>
      </c>
      <c r="Q144" s="63">
        <v>41668</v>
      </c>
      <c r="X144">
        <v>74</v>
      </c>
    </row>
    <row r="145" spans="1:24" ht="60" x14ac:dyDescent="0.25">
      <c r="A145" s="2">
        <f t="shared" si="1"/>
        <v>129</v>
      </c>
      <c r="B145" s="18">
        <v>144</v>
      </c>
      <c r="C145" s="2" t="s">
        <v>503</v>
      </c>
      <c r="D145" s="26" t="s">
        <v>318</v>
      </c>
      <c r="E145" s="2" t="s">
        <v>134</v>
      </c>
      <c r="F145" s="2" t="s">
        <v>141</v>
      </c>
      <c r="G145" s="26" t="s">
        <v>498</v>
      </c>
      <c r="H145" s="25" t="s">
        <v>474</v>
      </c>
      <c r="I145" s="4">
        <v>41597</v>
      </c>
      <c r="J145" s="2" t="s">
        <v>504</v>
      </c>
      <c r="K145" s="74" t="s">
        <v>592</v>
      </c>
      <c r="L145" s="2" t="s">
        <v>51</v>
      </c>
      <c r="M145" s="2" t="s">
        <v>53</v>
      </c>
      <c r="N145" s="2" t="s">
        <v>99</v>
      </c>
      <c r="O145" s="26" t="s">
        <v>498</v>
      </c>
      <c r="P145" s="14">
        <v>12751860</v>
      </c>
      <c r="Q145" s="63">
        <v>41668</v>
      </c>
      <c r="X145">
        <v>75</v>
      </c>
    </row>
    <row r="146" spans="1:24" ht="55.5" customHeight="1" x14ac:dyDescent="0.25">
      <c r="A146" s="2">
        <f t="shared" si="1"/>
        <v>130</v>
      </c>
      <c r="B146" s="18">
        <v>145</v>
      </c>
      <c r="C146" s="2" t="s">
        <v>500</v>
      </c>
      <c r="D146" s="2" t="s">
        <v>318</v>
      </c>
      <c r="E146" s="2" t="s">
        <v>134</v>
      </c>
      <c r="F146" s="2" t="s">
        <v>141</v>
      </c>
      <c r="G146" s="26" t="s">
        <v>498</v>
      </c>
      <c r="H146" s="25" t="s">
        <v>501</v>
      </c>
      <c r="I146" s="4">
        <v>41597</v>
      </c>
      <c r="J146" s="2" t="s">
        <v>502</v>
      </c>
      <c r="K146" s="74" t="s">
        <v>592</v>
      </c>
      <c r="L146" s="2" t="s">
        <v>51</v>
      </c>
      <c r="M146" s="2" t="s">
        <v>53</v>
      </c>
      <c r="N146" s="2" t="s">
        <v>99</v>
      </c>
      <c r="O146" s="26" t="s">
        <v>498</v>
      </c>
      <c r="P146" s="14">
        <v>36980294</v>
      </c>
      <c r="Q146" s="63">
        <v>41668</v>
      </c>
      <c r="X146">
        <v>76</v>
      </c>
    </row>
    <row r="147" spans="1:24" ht="66.75" customHeight="1" x14ac:dyDescent="0.25">
      <c r="A147" s="2">
        <f t="shared" si="1"/>
        <v>131</v>
      </c>
      <c r="B147" s="18">
        <v>146</v>
      </c>
      <c r="C147" s="2" t="s">
        <v>496</v>
      </c>
      <c r="D147" s="2" t="s">
        <v>318</v>
      </c>
      <c r="E147" s="2" t="s">
        <v>134</v>
      </c>
      <c r="F147" s="2" t="s">
        <v>141</v>
      </c>
      <c r="G147" s="2" t="s">
        <v>498</v>
      </c>
      <c r="H147" s="25" t="s">
        <v>499</v>
      </c>
      <c r="I147" s="4">
        <v>41597</v>
      </c>
      <c r="J147" s="2" t="s">
        <v>497</v>
      </c>
      <c r="K147" s="74" t="s">
        <v>592</v>
      </c>
      <c r="L147" s="2" t="s">
        <v>51</v>
      </c>
      <c r="M147" s="2" t="s">
        <v>53</v>
      </c>
      <c r="N147" s="2" t="s">
        <v>99</v>
      </c>
      <c r="O147" s="2" t="s">
        <v>498</v>
      </c>
      <c r="P147" s="14">
        <v>30704316</v>
      </c>
      <c r="Q147" s="63">
        <v>41668</v>
      </c>
      <c r="X147">
        <v>77</v>
      </c>
    </row>
    <row r="148" spans="1:24" ht="82.5" customHeight="1" x14ac:dyDescent="0.25">
      <c r="A148" s="2">
        <f t="shared" ref="A148:A153" si="2">+A147+1</f>
        <v>132</v>
      </c>
      <c r="B148" s="18">
        <v>147</v>
      </c>
      <c r="C148" s="2" t="s">
        <v>492</v>
      </c>
      <c r="D148" s="2" t="s">
        <v>318</v>
      </c>
      <c r="E148" s="2" t="s">
        <v>134</v>
      </c>
      <c r="F148" s="76" t="s">
        <v>135</v>
      </c>
      <c r="G148" s="2" t="s">
        <v>379</v>
      </c>
      <c r="H148" s="25" t="s">
        <v>495</v>
      </c>
      <c r="I148" s="4" t="s">
        <v>494</v>
      </c>
      <c r="J148" s="2" t="s">
        <v>493</v>
      </c>
      <c r="K148" s="74" t="s">
        <v>592</v>
      </c>
      <c r="L148" s="2" t="s">
        <v>51</v>
      </c>
      <c r="M148" s="2" t="s">
        <v>53</v>
      </c>
      <c r="N148" s="2" t="s">
        <v>99</v>
      </c>
      <c r="O148" s="2" t="s">
        <v>379</v>
      </c>
      <c r="P148" s="14">
        <v>1037600478</v>
      </c>
      <c r="Q148" s="63">
        <v>41670</v>
      </c>
      <c r="X148">
        <v>78</v>
      </c>
    </row>
    <row r="149" spans="1:24" ht="48" x14ac:dyDescent="0.25">
      <c r="A149" s="2">
        <f>+A148+1</f>
        <v>133</v>
      </c>
      <c r="B149" s="18">
        <v>148</v>
      </c>
      <c r="C149" s="2" t="s">
        <v>475</v>
      </c>
      <c r="D149" s="2" t="s">
        <v>318</v>
      </c>
      <c r="E149" s="2" t="s">
        <v>134</v>
      </c>
      <c r="F149" s="2" t="s">
        <v>141</v>
      </c>
      <c r="G149" s="2" t="s">
        <v>478</v>
      </c>
      <c r="H149" s="42" t="s">
        <v>477</v>
      </c>
      <c r="I149" s="4">
        <v>41507</v>
      </c>
      <c r="J149" s="2" t="s">
        <v>476</v>
      </c>
      <c r="K149" s="25" t="s">
        <v>363</v>
      </c>
      <c r="L149" s="2" t="s">
        <v>51</v>
      </c>
      <c r="M149" s="2" t="s">
        <v>53</v>
      </c>
      <c r="N149" s="2" t="s">
        <v>99</v>
      </c>
      <c r="O149" s="2" t="s">
        <v>478</v>
      </c>
      <c r="P149" s="14">
        <v>65752315</v>
      </c>
      <c r="Q149" s="31"/>
    </row>
    <row r="150" spans="1:24" ht="36" x14ac:dyDescent="0.25">
      <c r="A150" s="2"/>
      <c r="B150" s="18">
        <v>149</v>
      </c>
      <c r="C150" s="2" t="s">
        <v>618</v>
      </c>
      <c r="D150" s="2" t="s">
        <v>479</v>
      </c>
      <c r="E150" s="2" t="s">
        <v>134</v>
      </c>
      <c r="F150" s="2" t="s">
        <v>141</v>
      </c>
      <c r="G150" s="2"/>
      <c r="I150" s="4"/>
      <c r="J150" s="2" t="s">
        <v>620</v>
      </c>
      <c r="K150" s="27" t="s">
        <v>619</v>
      </c>
      <c r="L150" s="2"/>
      <c r="M150" s="2"/>
      <c r="N150" s="2"/>
      <c r="O150" s="2"/>
      <c r="P150" s="29">
        <v>27469509</v>
      </c>
      <c r="Q150" s="31"/>
    </row>
    <row r="151" spans="1:24" ht="48" x14ac:dyDescent="0.25">
      <c r="A151" s="2">
        <f>+A149+1</f>
        <v>134</v>
      </c>
      <c r="B151" s="18">
        <v>150</v>
      </c>
      <c r="C151" s="2" t="s">
        <v>480</v>
      </c>
      <c r="D151" s="2" t="s">
        <v>479</v>
      </c>
      <c r="E151" s="2" t="s">
        <v>134</v>
      </c>
      <c r="F151" s="2" t="s">
        <v>481</v>
      </c>
      <c r="G151" s="2" t="s">
        <v>482</v>
      </c>
      <c r="H151" s="25" t="s">
        <v>483</v>
      </c>
      <c r="I151" s="4">
        <v>41261</v>
      </c>
      <c r="J151" s="2" t="s">
        <v>484</v>
      </c>
      <c r="K151" s="25" t="s">
        <v>363</v>
      </c>
      <c r="L151" s="2" t="s">
        <v>51</v>
      </c>
      <c r="M151" s="2" t="s">
        <v>53</v>
      </c>
      <c r="N151" s="2" t="s">
        <v>99</v>
      </c>
      <c r="O151" s="2" t="s">
        <v>482</v>
      </c>
      <c r="P151" s="14">
        <v>66986346</v>
      </c>
      <c r="Q151" s="31"/>
    </row>
    <row r="152" spans="1:24" ht="57.75" customHeight="1" x14ac:dyDescent="0.25">
      <c r="A152" s="2">
        <f t="shared" si="2"/>
        <v>135</v>
      </c>
      <c r="B152" s="18">
        <v>151</v>
      </c>
      <c r="C152" s="2" t="s">
        <v>485</v>
      </c>
      <c r="D152" s="2" t="s">
        <v>479</v>
      </c>
      <c r="E152" s="2" t="s">
        <v>134</v>
      </c>
      <c r="F152" s="2" t="s">
        <v>135</v>
      </c>
      <c r="G152" s="2" t="s">
        <v>488</v>
      </c>
      <c r="H152" s="25" t="s">
        <v>487</v>
      </c>
      <c r="I152" s="4">
        <v>41471</v>
      </c>
      <c r="J152" s="2" t="s">
        <v>486</v>
      </c>
      <c r="K152" s="25" t="s">
        <v>541</v>
      </c>
      <c r="L152" s="2" t="s">
        <v>51</v>
      </c>
      <c r="M152" s="2" t="s">
        <v>53</v>
      </c>
      <c r="N152" s="2" t="s">
        <v>99</v>
      </c>
      <c r="O152" s="2" t="s">
        <v>488</v>
      </c>
      <c r="P152" s="14">
        <v>1124850013</v>
      </c>
      <c r="Q152" s="31"/>
    </row>
    <row r="153" spans="1:24" ht="105" customHeight="1" x14ac:dyDescent="0.25">
      <c r="A153" s="2">
        <f t="shared" si="2"/>
        <v>136</v>
      </c>
      <c r="B153" s="18">
        <v>152</v>
      </c>
      <c r="C153" s="2" t="s">
        <v>489</v>
      </c>
      <c r="D153" s="2" t="s">
        <v>622</v>
      </c>
      <c r="E153" s="2" t="s">
        <v>134</v>
      </c>
      <c r="F153" s="2" t="s">
        <v>490</v>
      </c>
      <c r="G153" s="2" t="s">
        <v>482</v>
      </c>
      <c r="H153" s="25" t="s">
        <v>576</v>
      </c>
      <c r="I153" s="4">
        <v>41486</v>
      </c>
      <c r="J153" s="2" t="s">
        <v>491</v>
      </c>
      <c r="K153" s="25" t="s">
        <v>363</v>
      </c>
      <c r="L153" s="2" t="s">
        <v>51</v>
      </c>
      <c r="M153" s="2" t="s">
        <v>53</v>
      </c>
      <c r="N153" s="2" t="s">
        <v>99</v>
      </c>
      <c r="O153" s="2" t="s">
        <v>482</v>
      </c>
      <c r="P153" s="14">
        <v>18128966</v>
      </c>
      <c r="Q153" s="31"/>
    </row>
    <row r="154" spans="1:24" ht="105" customHeight="1" x14ac:dyDescent="0.25">
      <c r="A154" s="86"/>
      <c r="B154" s="18">
        <v>153</v>
      </c>
      <c r="C154" s="86" t="s">
        <v>621</v>
      </c>
      <c r="D154" s="2" t="s">
        <v>622</v>
      </c>
      <c r="E154" s="2" t="s">
        <v>134</v>
      </c>
      <c r="F154" s="2" t="s">
        <v>141</v>
      </c>
      <c r="G154" s="86"/>
      <c r="H154" s="87"/>
      <c r="I154" s="88"/>
      <c r="J154" s="86" t="s">
        <v>623</v>
      </c>
      <c r="K154" s="87" t="s">
        <v>624</v>
      </c>
      <c r="L154" s="86"/>
      <c r="M154" s="86"/>
      <c r="N154" s="2"/>
      <c r="O154" s="2"/>
      <c r="P154" s="14">
        <v>18122805</v>
      </c>
      <c r="Q154" s="90"/>
    </row>
    <row r="155" spans="1:24" ht="105" customHeight="1" x14ac:dyDescent="0.25">
      <c r="A155" s="86"/>
      <c r="B155" s="18">
        <v>154</v>
      </c>
      <c r="C155" s="86" t="s">
        <v>594</v>
      </c>
      <c r="D155" s="2" t="s">
        <v>625</v>
      </c>
      <c r="E155" s="2" t="s">
        <v>134</v>
      </c>
      <c r="F155" s="2" t="s">
        <v>141</v>
      </c>
      <c r="G155" s="86"/>
      <c r="H155" s="87"/>
      <c r="I155" s="88"/>
      <c r="J155" s="86" t="s">
        <v>626</v>
      </c>
      <c r="K155" s="87" t="s">
        <v>627</v>
      </c>
      <c r="L155" s="86"/>
      <c r="M155" s="86"/>
      <c r="N155" s="2"/>
      <c r="O155" s="2"/>
      <c r="P155" s="14">
        <v>5349407</v>
      </c>
      <c r="Q155" s="90"/>
    </row>
    <row r="156" spans="1:24" ht="105" customHeight="1" x14ac:dyDescent="0.25">
      <c r="A156" s="86"/>
      <c r="B156" s="86"/>
      <c r="C156" s="86"/>
      <c r="D156" s="86"/>
      <c r="E156" s="86"/>
      <c r="F156" s="86"/>
      <c r="G156" s="86"/>
      <c r="H156" s="87"/>
      <c r="I156" s="88"/>
      <c r="J156" s="86"/>
      <c r="K156" s="87"/>
      <c r="L156" s="86"/>
      <c r="M156" s="86"/>
      <c r="N156" s="86"/>
      <c r="O156" s="86"/>
      <c r="P156" s="89"/>
      <c r="Q156" s="90"/>
    </row>
    <row r="157" spans="1:24" ht="105" customHeight="1" x14ac:dyDescent="0.25">
      <c r="A157" s="86"/>
      <c r="B157" s="86"/>
      <c r="C157" s="86"/>
      <c r="D157" s="86"/>
      <c r="E157" s="86"/>
      <c r="F157" s="86"/>
      <c r="G157" s="86"/>
      <c r="H157" s="87"/>
      <c r="I157" s="88"/>
      <c r="J157" s="86"/>
      <c r="K157" s="87"/>
      <c r="L157" s="86"/>
      <c r="M157" s="86"/>
      <c r="N157" s="86"/>
      <c r="O157" s="86"/>
      <c r="P157" s="89"/>
      <c r="Q157" s="90"/>
    </row>
    <row r="158" spans="1:24" x14ac:dyDescent="0.25">
      <c r="A158" s="24"/>
      <c r="B158" s="24"/>
      <c r="C158" s="24"/>
      <c r="D158" s="24"/>
      <c r="E158" s="24"/>
      <c r="F158" s="24"/>
      <c r="G158" s="24"/>
      <c r="H158" s="40"/>
      <c r="I158" s="24"/>
      <c r="J158" s="24"/>
      <c r="K158" s="40"/>
      <c r="L158" s="24"/>
      <c r="M158" s="24"/>
      <c r="N158" s="24"/>
      <c r="O158" s="24"/>
      <c r="P158" s="24"/>
      <c r="Q158" s="24"/>
    </row>
    <row r="159" spans="1:24" x14ac:dyDescent="0.25">
      <c r="A159" s="24"/>
      <c r="B159" s="24"/>
      <c r="C159" s="24"/>
      <c r="D159" s="24"/>
      <c r="E159" s="24"/>
      <c r="F159" s="24"/>
      <c r="G159" s="24"/>
      <c r="H159" s="40"/>
      <c r="I159" s="24"/>
      <c r="J159" s="24"/>
      <c r="K159" s="40"/>
      <c r="L159" s="24"/>
      <c r="M159" s="24"/>
      <c r="N159" s="24"/>
      <c r="O159" s="24"/>
      <c r="P159" s="24"/>
      <c r="Q159" s="24"/>
    </row>
    <row r="160" spans="1:24" x14ac:dyDescent="0.25">
      <c r="A160" s="24"/>
      <c r="B160" s="24"/>
      <c r="C160" s="24"/>
      <c r="D160" s="24"/>
      <c r="E160" s="24"/>
      <c r="F160" s="24"/>
      <c r="G160" s="24"/>
      <c r="H160" s="40"/>
      <c r="I160" s="24"/>
      <c r="J160" s="24"/>
      <c r="K160" s="40"/>
      <c r="L160" s="24"/>
      <c r="M160" s="24"/>
      <c r="N160" s="24"/>
      <c r="O160" s="24"/>
      <c r="P160" s="24"/>
      <c r="Q160" s="24"/>
    </row>
    <row r="161" spans="1:17" x14ac:dyDescent="0.25">
      <c r="A161" s="24"/>
      <c r="B161" s="24"/>
      <c r="C161" s="24"/>
      <c r="D161" s="24"/>
      <c r="E161" s="24"/>
      <c r="F161" s="24"/>
      <c r="G161" s="24"/>
      <c r="H161" s="40"/>
      <c r="I161" s="24"/>
      <c r="J161" s="24"/>
      <c r="K161" s="41"/>
      <c r="L161" s="24"/>
      <c r="M161" s="24"/>
      <c r="N161" s="24"/>
      <c r="O161" s="24"/>
      <c r="P161" s="24"/>
      <c r="Q161" s="24"/>
    </row>
    <row r="162" spans="1:17" x14ac:dyDescent="0.25">
      <c r="A162" s="24"/>
      <c r="B162" s="24"/>
      <c r="C162" s="24"/>
      <c r="D162" s="24"/>
      <c r="E162" s="24"/>
      <c r="F162" s="24"/>
      <c r="G162" s="24"/>
      <c r="H162" s="40"/>
      <c r="I162" s="24"/>
      <c r="J162" s="24"/>
      <c r="K162" s="40"/>
      <c r="L162" s="24"/>
      <c r="M162" s="24"/>
      <c r="N162" s="24"/>
      <c r="O162" s="24"/>
      <c r="P162" s="24"/>
      <c r="Q162" s="24"/>
    </row>
    <row r="163" spans="1:17" x14ac:dyDescent="0.25">
      <c r="A163" s="311" t="s">
        <v>542</v>
      </c>
      <c r="B163" s="311"/>
      <c r="C163" s="311"/>
      <c r="D163" s="311"/>
      <c r="E163" s="311"/>
      <c r="F163" s="24"/>
      <c r="G163" s="24"/>
      <c r="H163" s="40"/>
      <c r="I163" s="24"/>
      <c r="J163" s="24"/>
      <c r="K163" s="40"/>
      <c r="L163" s="24"/>
      <c r="M163" s="24"/>
      <c r="N163" s="24"/>
      <c r="O163" s="24"/>
      <c r="P163" s="24"/>
      <c r="Q163" s="24"/>
    </row>
    <row r="164" spans="1:17" x14ac:dyDescent="0.25">
      <c r="A164" s="311" t="s">
        <v>543</v>
      </c>
      <c r="B164" s="311"/>
      <c r="C164" s="311"/>
      <c r="D164" s="311"/>
      <c r="E164" s="311"/>
      <c r="F164" s="24"/>
      <c r="G164" s="24"/>
      <c r="H164" s="40"/>
      <c r="I164" s="24"/>
      <c r="J164" s="24"/>
      <c r="K164" s="40"/>
      <c r="L164" s="24"/>
      <c r="M164" s="24"/>
      <c r="N164" s="24"/>
      <c r="O164" s="24"/>
      <c r="P164" s="24"/>
      <c r="Q164" s="24"/>
    </row>
    <row r="165" spans="1:17" x14ac:dyDescent="0.25">
      <c r="A165" s="24"/>
      <c r="B165" s="24"/>
      <c r="C165" s="24"/>
      <c r="D165" s="24"/>
      <c r="E165" s="24"/>
      <c r="F165" s="24"/>
      <c r="G165" s="24"/>
      <c r="H165" s="40"/>
      <c r="I165" s="24"/>
      <c r="J165" s="24"/>
      <c r="K165" s="40"/>
      <c r="L165" s="24"/>
      <c r="M165" s="24"/>
      <c r="N165" s="24"/>
      <c r="O165" s="24"/>
      <c r="P165" s="24"/>
      <c r="Q165" s="24"/>
    </row>
    <row r="166" spans="1:17" x14ac:dyDescent="0.25">
      <c r="A166" s="24"/>
      <c r="B166" s="24"/>
      <c r="C166" s="24"/>
      <c r="D166" s="24"/>
      <c r="E166" s="24"/>
      <c r="F166" s="24"/>
      <c r="G166" s="24"/>
      <c r="H166" s="40"/>
      <c r="I166" s="24"/>
      <c r="J166" s="24"/>
      <c r="K166" s="40"/>
      <c r="L166" s="24"/>
      <c r="M166" s="24"/>
      <c r="N166" s="24"/>
      <c r="O166" s="24"/>
      <c r="P166" s="24"/>
      <c r="Q166" s="24"/>
    </row>
    <row r="167" spans="1:17" x14ac:dyDescent="0.25">
      <c r="A167" s="24"/>
      <c r="B167" s="24"/>
      <c r="C167" s="24"/>
      <c r="D167" s="24"/>
      <c r="E167" s="24"/>
      <c r="F167" s="24"/>
      <c r="G167" s="24"/>
      <c r="H167" s="40"/>
      <c r="I167" s="24"/>
      <c r="J167" s="24"/>
      <c r="K167" s="40"/>
      <c r="L167" s="24"/>
      <c r="M167" s="24"/>
      <c r="N167" s="24"/>
      <c r="O167" s="24"/>
      <c r="P167" s="24"/>
      <c r="Q167" s="24"/>
    </row>
    <row r="168" spans="1:17" x14ac:dyDescent="0.25">
      <c r="A168" s="24"/>
      <c r="B168" s="24"/>
      <c r="C168" s="24"/>
      <c r="D168" s="24"/>
      <c r="E168" s="24"/>
      <c r="F168" s="24"/>
      <c r="G168" s="24"/>
      <c r="H168" s="40"/>
      <c r="I168" s="24"/>
      <c r="J168" s="24"/>
      <c r="K168" s="40"/>
      <c r="L168" s="24"/>
      <c r="M168" s="24"/>
      <c r="N168" s="24"/>
      <c r="O168" s="24"/>
      <c r="P168" s="24"/>
      <c r="Q168" s="24"/>
    </row>
    <row r="169" spans="1:17" x14ac:dyDescent="0.25">
      <c r="A169" s="24"/>
      <c r="B169" s="24"/>
      <c r="C169" s="24"/>
      <c r="D169" s="24"/>
      <c r="E169" s="24"/>
      <c r="F169" s="24"/>
      <c r="G169" s="24"/>
      <c r="H169" s="40"/>
      <c r="I169" s="24"/>
      <c r="J169" s="24"/>
      <c r="K169" s="40"/>
      <c r="L169" s="24"/>
      <c r="M169" s="24"/>
      <c r="N169" s="24"/>
      <c r="O169" s="24"/>
      <c r="P169" s="24"/>
      <c r="Q169" s="24"/>
    </row>
    <row r="170" spans="1:17" x14ac:dyDescent="0.25">
      <c r="A170" s="24"/>
      <c r="B170" s="24"/>
      <c r="C170" s="24"/>
      <c r="D170" s="24"/>
      <c r="E170" s="24"/>
      <c r="F170" s="24"/>
      <c r="G170" s="24"/>
      <c r="H170" s="40"/>
      <c r="I170" s="24"/>
      <c r="J170" s="24"/>
      <c r="K170" s="40"/>
      <c r="L170" s="24"/>
      <c r="M170" s="24"/>
      <c r="N170" s="24"/>
      <c r="O170" s="24"/>
      <c r="P170" s="24"/>
      <c r="Q170" s="24"/>
    </row>
    <row r="171" spans="1:17" x14ac:dyDescent="0.25">
      <c r="A171" s="24"/>
      <c r="B171" s="24"/>
      <c r="C171" s="24"/>
      <c r="D171" s="24"/>
      <c r="E171" s="24"/>
      <c r="F171" s="24"/>
      <c r="G171" s="24"/>
      <c r="H171" s="40"/>
      <c r="I171" s="24"/>
      <c r="J171" s="24"/>
      <c r="K171" s="40"/>
      <c r="L171" s="24"/>
      <c r="M171" s="24"/>
      <c r="N171" s="24"/>
      <c r="O171" s="24"/>
      <c r="P171" s="24"/>
      <c r="Q171" s="24"/>
    </row>
    <row r="172" spans="1:17" x14ac:dyDescent="0.25">
      <c r="A172" s="24"/>
      <c r="B172" s="24"/>
      <c r="C172" s="24"/>
      <c r="D172" s="24"/>
      <c r="E172" s="24"/>
      <c r="F172" s="24"/>
      <c r="G172" s="24"/>
      <c r="H172" s="40"/>
      <c r="I172" s="24"/>
      <c r="J172" s="24"/>
      <c r="K172" s="40"/>
      <c r="L172" s="24"/>
      <c r="M172" s="24"/>
      <c r="N172" s="24"/>
      <c r="O172" s="24"/>
      <c r="P172" s="24"/>
      <c r="Q172" s="24"/>
    </row>
    <row r="173" spans="1:17" x14ac:dyDescent="0.25">
      <c r="A173" s="24"/>
      <c r="B173" s="24"/>
      <c r="C173" s="24"/>
      <c r="D173" s="24"/>
      <c r="E173" s="24"/>
      <c r="F173" s="24"/>
      <c r="G173" s="24"/>
      <c r="H173" s="40"/>
      <c r="I173" s="24"/>
      <c r="J173" s="24"/>
      <c r="K173" s="40"/>
      <c r="L173" s="24"/>
      <c r="M173" s="24"/>
      <c r="N173" s="24"/>
      <c r="O173" s="24"/>
      <c r="P173" s="24"/>
      <c r="Q173" s="24"/>
    </row>
    <row r="174" spans="1:17" x14ac:dyDescent="0.25">
      <c r="A174" s="24"/>
      <c r="B174" s="24"/>
      <c r="C174" s="24"/>
      <c r="D174" s="24"/>
      <c r="E174" s="24"/>
      <c r="F174" s="24"/>
      <c r="G174" s="24"/>
      <c r="H174" s="40"/>
      <c r="I174" s="24"/>
      <c r="J174" s="24"/>
      <c r="K174" s="40"/>
      <c r="L174" s="24"/>
      <c r="M174" s="24"/>
      <c r="N174" s="24"/>
      <c r="O174" s="24"/>
      <c r="P174" s="24"/>
      <c r="Q174" s="24"/>
    </row>
    <row r="175" spans="1:17" x14ac:dyDescent="0.25">
      <c r="A175" s="24"/>
      <c r="B175" s="24"/>
      <c r="C175" s="24"/>
      <c r="D175" s="24"/>
      <c r="E175" s="24"/>
      <c r="F175" s="24"/>
      <c r="G175" s="24"/>
      <c r="H175" s="40"/>
      <c r="I175" s="24"/>
      <c r="J175" s="24"/>
      <c r="K175" s="40"/>
      <c r="L175" s="24"/>
      <c r="M175" s="24"/>
      <c r="N175" s="24"/>
      <c r="O175" s="24"/>
      <c r="P175" s="24"/>
      <c r="Q175" s="24"/>
    </row>
    <row r="176" spans="1:17" x14ac:dyDescent="0.25">
      <c r="A176" s="24"/>
      <c r="B176" s="24"/>
      <c r="C176" s="24"/>
      <c r="D176" s="24"/>
      <c r="E176" s="24"/>
      <c r="F176" s="24"/>
      <c r="G176" s="24"/>
      <c r="H176" s="40"/>
      <c r="I176" s="24"/>
      <c r="J176" s="24"/>
      <c r="K176" s="40"/>
      <c r="L176" s="24"/>
      <c r="M176" s="24"/>
      <c r="N176" s="24"/>
      <c r="O176" s="24"/>
      <c r="P176" s="24"/>
      <c r="Q176" s="24"/>
    </row>
    <row r="177" spans="1:17" x14ac:dyDescent="0.25">
      <c r="A177" s="24"/>
      <c r="B177" s="24"/>
      <c r="C177" s="24"/>
      <c r="D177" s="24"/>
      <c r="E177" s="24"/>
      <c r="F177" s="24"/>
      <c r="G177" s="24"/>
      <c r="H177" s="40"/>
      <c r="I177" s="24"/>
      <c r="J177" s="24"/>
      <c r="K177" s="40"/>
      <c r="L177" s="24"/>
      <c r="M177" s="24"/>
      <c r="N177" s="24"/>
      <c r="O177" s="24"/>
      <c r="P177" s="24"/>
      <c r="Q177" s="24"/>
    </row>
    <row r="178" spans="1:17" x14ac:dyDescent="0.25">
      <c r="A178" s="24"/>
      <c r="B178" s="24"/>
      <c r="C178" s="24"/>
      <c r="D178" s="24"/>
      <c r="E178" s="24"/>
      <c r="F178" s="24"/>
      <c r="G178" s="24"/>
      <c r="H178" s="40"/>
      <c r="I178" s="24"/>
      <c r="J178" s="24"/>
      <c r="K178" s="40"/>
      <c r="L178" s="24"/>
      <c r="M178" s="24"/>
      <c r="N178" s="24"/>
      <c r="O178" s="24"/>
      <c r="P178" s="24"/>
      <c r="Q178" s="24"/>
    </row>
    <row r="179" spans="1:17" x14ac:dyDescent="0.25">
      <c r="A179" s="24"/>
      <c r="B179" s="24"/>
      <c r="C179" s="24"/>
      <c r="D179" s="24"/>
      <c r="E179" s="24"/>
      <c r="F179" s="24"/>
      <c r="G179" s="24"/>
      <c r="H179" s="40"/>
      <c r="I179" s="24"/>
      <c r="J179" s="24"/>
      <c r="K179" s="40"/>
      <c r="L179" s="24"/>
      <c r="M179" s="24"/>
      <c r="N179" s="24"/>
      <c r="O179" s="24"/>
      <c r="P179" s="24"/>
      <c r="Q179" s="24"/>
    </row>
    <row r="180" spans="1:17" x14ac:dyDescent="0.25">
      <c r="A180" s="24"/>
      <c r="B180" s="24"/>
      <c r="C180" s="24"/>
      <c r="D180" s="24"/>
      <c r="E180" s="24"/>
      <c r="F180" s="24"/>
      <c r="G180" s="24"/>
      <c r="H180" s="40"/>
      <c r="I180" s="24"/>
      <c r="J180" s="24"/>
      <c r="K180" s="40"/>
      <c r="L180" s="24"/>
      <c r="M180" s="24"/>
      <c r="N180" s="24"/>
      <c r="O180" s="24"/>
      <c r="P180" s="24"/>
      <c r="Q180" s="24"/>
    </row>
    <row r="181" spans="1:17" x14ac:dyDescent="0.25">
      <c r="A181" s="24"/>
      <c r="B181" s="24"/>
      <c r="C181" s="24"/>
      <c r="D181" s="24"/>
      <c r="E181" s="24"/>
      <c r="F181" s="24"/>
      <c r="G181" s="24"/>
      <c r="H181" s="40"/>
      <c r="I181" s="24"/>
      <c r="J181" s="24"/>
      <c r="K181" s="40"/>
      <c r="L181" s="24"/>
      <c r="M181" s="24"/>
      <c r="N181" s="24"/>
      <c r="O181" s="24"/>
      <c r="P181" s="24"/>
      <c r="Q181" s="24"/>
    </row>
    <row r="182" spans="1:17" x14ac:dyDescent="0.25">
      <c r="A182" s="24"/>
      <c r="B182" s="24"/>
      <c r="C182" s="24"/>
      <c r="D182" s="24"/>
      <c r="E182" s="24"/>
      <c r="F182" s="24"/>
      <c r="G182" s="24"/>
      <c r="H182" s="40"/>
      <c r="I182" s="24"/>
      <c r="J182" s="24"/>
      <c r="K182" s="40"/>
      <c r="L182" s="24"/>
      <c r="M182" s="24"/>
      <c r="N182" s="24"/>
      <c r="O182" s="24"/>
      <c r="P182" s="24"/>
      <c r="Q182" s="24"/>
    </row>
    <row r="183" spans="1:17" x14ac:dyDescent="0.25">
      <c r="A183" s="24"/>
      <c r="B183" s="24"/>
      <c r="C183" s="24"/>
      <c r="D183" s="24"/>
      <c r="E183" s="24"/>
      <c r="F183" s="24"/>
      <c r="G183" s="24"/>
      <c r="H183" s="40"/>
      <c r="I183" s="24"/>
      <c r="J183" s="24"/>
      <c r="K183" s="40"/>
      <c r="L183" s="24"/>
      <c r="M183" s="24"/>
      <c r="N183" s="24"/>
      <c r="O183" s="24"/>
      <c r="P183" s="24"/>
      <c r="Q183" s="24"/>
    </row>
    <row r="184" spans="1:17" x14ac:dyDescent="0.25">
      <c r="A184" s="24"/>
      <c r="B184" s="24"/>
      <c r="C184" s="24"/>
      <c r="D184" s="24"/>
      <c r="E184" s="24"/>
      <c r="F184" s="24"/>
      <c r="G184" s="24"/>
      <c r="H184" s="40"/>
      <c r="I184" s="24"/>
      <c r="J184" s="24"/>
      <c r="K184" s="40"/>
      <c r="L184" s="24"/>
      <c r="M184" s="24"/>
      <c r="N184" s="24"/>
      <c r="O184" s="24"/>
      <c r="P184" s="24"/>
      <c r="Q184" s="24"/>
    </row>
    <row r="185" spans="1:17" x14ac:dyDescent="0.25">
      <c r="A185" s="24"/>
      <c r="B185" s="24"/>
      <c r="C185" s="24"/>
      <c r="D185" s="24"/>
      <c r="E185" s="24"/>
      <c r="F185" s="24"/>
      <c r="G185" s="24"/>
      <c r="H185" s="40"/>
      <c r="I185" s="24"/>
      <c r="J185" s="24"/>
      <c r="K185" s="40"/>
      <c r="L185" s="24"/>
      <c r="M185" s="24"/>
      <c r="N185" s="24"/>
      <c r="O185" s="24"/>
      <c r="P185" s="24"/>
      <c r="Q185" s="24"/>
    </row>
    <row r="186" spans="1:17" x14ac:dyDescent="0.25">
      <c r="A186" s="24"/>
      <c r="B186" s="24"/>
      <c r="C186" s="24"/>
      <c r="D186" s="24"/>
      <c r="E186" s="24"/>
      <c r="F186" s="24"/>
      <c r="G186" s="24"/>
      <c r="H186" s="40"/>
      <c r="I186" s="24"/>
      <c r="J186" s="24"/>
      <c r="K186" s="40"/>
      <c r="L186" s="24"/>
      <c r="M186" s="24"/>
      <c r="N186" s="24"/>
      <c r="O186" s="24"/>
      <c r="P186" s="24"/>
      <c r="Q186" s="24"/>
    </row>
    <row r="187" spans="1:17" x14ac:dyDescent="0.25">
      <c r="A187" s="24"/>
      <c r="B187" s="24"/>
      <c r="C187" s="24"/>
      <c r="D187" s="24"/>
      <c r="E187" s="24"/>
      <c r="F187" s="24"/>
      <c r="G187" s="24"/>
      <c r="H187" s="40"/>
      <c r="I187" s="24"/>
      <c r="J187" s="24"/>
      <c r="K187" s="40"/>
      <c r="L187" s="24"/>
      <c r="M187" s="24"/>
      <c r="N187" s="24"/>
      <c r="O187" s="24"/>
      <c r="P187" s="24"/>
      <c r="Q187" s="24"/>
    </row>
    <row r="188" spans="1:17" x14ac:dyDescent="0.25">
      <c r="A188" s="24"/>
      <c r="B188" s="24"/>
      <c r="C188" s="24"/>
      <c r="D188" s="24"/>
      <c r="E188" s="24"/>
      <c r="F188" s="24"/>
      <c r="G188" s="24"/>
      <c r="H188" s="40"/>
      <c r="I188" s="24"/>
      <c r="J188" s="24"/>
      <c r="K188" s="40"/>
      <c r="L188" s="24"/>
      <c r="M188" s="24"/>
      <c r="N188" s="24"/>
      <c r="O188" s="24"/>
      <c r="P188" s="24"/>
      <c r="Q188" s="24"/>
    </row>
    <row r="189" spans="1:17" x14ac:dyDescent="0.25">
      <c r="A189" s="24"/>
      <c r="B189" s="24"/>
      <c r="C189" s="24"/>
      <c r="D189" s="24"/>
      <c r="E189" s="24"/>
      <c r="F189" s="24"/>
      <c r="G189" s="24"/>
      <c r="H189" s="40"/>
      <c r="I189" s="24"/>
      <c r="J189" s="24"/>
      <c r="K189" s="40"/>
      <c r="L189" s="24"/>
      <c r="M189" s="24"/>
      <c r="N189" s="24"/>
      <c r="O189" s="24"/>
      <c r="P189" s="24"/>
      <c r="Q189" s="24"/>
    </row>
    <row r="190" spans="1:17" x14ac:dyDescent="0.25">
      <c r="A190" s="24"/>
      <c r="B190" s="24"/>
      <c r="C190" s="24"/>
      <c r="D190" s="24"/>
      <c r="E190" s="24"/>
      <c r="F190" s="24"/>
      <c r="G190" s="24"/>
      <c r="H190" s="40"/>
      <c r="I190" s="24"/>
      <c r="J190" s="24"/>
      <c r="K190" s="40"/>
      <c r="L190" s="24"/>
      <c r="M190" s="24"/>
      <c r="N190" s="24"/>
      <c r="O190" s="24"/>
      <c r="P190" s="24"/>
      <c r="Q190" s="24"/>
    </row>
    <row r="191" spans="1:17" x14ac:dyDescent="0.25">
      <c r="A191" s="24"/>
      <c r="B191" s="24"/>
      <c r="C191" s="24"/>
      <c r="D191" s="24"/>
      <c r="E191" s="24"/>
      <c r="F191" s="24"/>
      <c r="G191" s="24"/>
      <c r="H191" s="40"/>
      <c r="I191" s="24"/>
      <c r="J191" s="24"/>
      <c r="K191" s="40"/>
      <c r="L191" s="24"/>
      <c r="M191" s="24"/>
      <c r="N191" s="24"/>
      <c r="O191" s="24"/>
      <c r="P191" s="24"/>
      <c r="Q191" s="24"/>
    </row>
    <row r="192" spans="1:17" x14ac:dyDescent="0.25">
      <c r="A192" s="24"/>
      <c r="B192" s="24"/>
      <c r="C192" s="24"/>
      <c r="D192" s="24"/>
      <c r="E192" s="24"/>
      <c r="F192" s="24"/>
      <c r="G192" s="24"/>
      <c r="H192" s="40"/>
      <c r="I192" s="24"/>
      <c r="J192" s="24"/>
      <c r="K192" s="40"/>
      <c r="L192" s="24"/>
      <c r="M192" s="24"/>
      <c r="N192" s="24"/>
      <c r="O192" s="24"/>
      <c r="P192" s="24"/>
      <c r="Q192" s="24"/>
    </row>
    <row r="193" spans="1:17" x14ac:dyDescent="0.25">
      <c r="A193" s="24"/>
      <c r="B193" s="24"/>
      <c r="C193" s="24"/>
      <c r="D193" s="24"/>
      <c r="E193" s="24"/>
      <c r="F193" s="24"/>
      <c r="G193" s="24"/>
      <c r="H193" s="40"/>
      <c r="I193" s="24"/>
      <c r="J193" s="24"/>
      <c r="K193" s="40"/>
      <c r="L193" s="24"/>
      <c r="M193" s="24"/>
      <c r="N193" s="24"/>
      <c r="O193" s="24"/>
      <c r="P193" s="24"/>
      <c r="Q193" s="24"/>
    </row>
    <row r="194" spans="1:17" x14ac:dyDescent="0.25">
      <c r="A194" s="24"/>
      <c r="B194" s="24"/>
      <c r="C194" s="24"/>
      <c r="D194" s="24"/>
      <c r="E194" s="24"/>
      <c r="F194" s="24"/>
      <c r="G194" s="24"/>
      <c r="H194" s="40"/>
      <c r="I194" s="24"/>
      <c r="J194" s="24"/>
      <c r="K194" s="40"/>
      <c r="L194" s="24"/>
      <c r="M194" s="24"/>
      <c r="N194" s="24"/>
      <c r="O194" s="24"/>
      <c r="P194" s="24"/>
      <c r="Q194" s="24"/>
    </row>
    <row r="195" spans="1:17" x14ac:dyDescent="0.25">
      <c r="A195" s="24"/>
      <c r="B195" s="24"/>
      <c r="C195" s="24"/>
      <c r="D195" s="24"/>
      <c r="E195" s="24"/>
      <c r="F195" s="24"/>
      <c r="G195" s="24"/>
      <c r="H195" s="40"/>
      <c r="I195" s="24"/>
      <c r="J195" s="24"/>
      <c r="K195" s="40"/>
      <c r="L195" s="24"/>
      <c r="M195" s="24"/>
      <c r="N195" s="24"/>
      <c r="O195" s="24"/>
      <c r="P195" s="24"/>
      <c r="Q195" s="24"/>
    </row>
    <row r="196" spans="1:17" x14ac:dyDescent="0.25">
      <c r="A196" s="24"/>
      <c r="B196" s="24"/>
      <c r="C196" s="24"/>
      <c r="D196" s="24"/>
      <c r="E196" s="24"/>
      <c r="F196" s="24"/>
      <c r="G196" s="24"/>
      <c r="H196" s="40"/>
      <c r="I196" s="24"/>
      <c r="J196" s="24"/>
      <c r="K196" s="40"/>
      <c r="L196" s="24"/>
      <c r="M196" s="24"/>
      <c r="N196" s="24"/>
      <c r="O196" s="24"/>
      <c r="P196" s="24"/>
      <c r="Q196" s="24"/>
    </row>
    <row r="197" spans="1:17" x14ac:dyDescent="0.25">
      <c r="A197" s="24"/>
      <c r="B197" s="24"/>
      <c r="C197" s="24"/>
      <c r="D197" s="24"/>
      <c r="E197" s="24"/>
      <c r="F197" s="24"/>
      <c r="G197" s="24"/>
      <c r="H197" s="40"/>
      <c r="I197" s="24"/>
      <c r="J197" s="24"/>
      <c r="K197" s="40"/>
      <c r="L197" s="24"/>
      <c r="M197" s="24"/>
      <c r="N197" s="24"/>
      <c r="O197" s="24"/>
      <c r="P197" s="24"/>
      <c r="Q197" s="24"/>
    </row>
    <row r="198" spans="1:17" x14ac:dyDescent="0.25">
      <c r="A198" s="24"/>
      <c r="B198" s="24"/>
      <c r="C198" s="24"/>
      <c r="D198" s="24"/>
      <c r="E198" s="24"/>
      <c r="F198" s="24"/>
      <c r="G198" s="24"/>
      <c r="H198" s="40"/>
      <c r="I198" s="24"/>
      <c r="J198" s="24"/>
      <c r="K198" s="40"/>
      <c r="L198" s="24"/>
      <c r="M198" s="24"/>
      <c r="N198" s="24"/>
      <c r="O198" s="24"/>
      <c r="P198" s="24"/>
      <c r="Q198" s="24"/>
    </row>
    <row r="199" spans="1:17" x14ac:dyDescent="0.25">
      <c r="A199" s="24"/>
      <c r="B199" s="24"/>
      <c r="C199" s="24"/>
      <c r="D199" s="24"/>
      <c r="E199" s="24"/>
      <c r="F199" s="24"/>
      <c r="G199" s="24"/>
      <c r="H199" s="40"/>
      <c r="I199" s="24"/>
      <c r="J199" s="24"/>
      <c r="K199" s="40"/>
      <c r="L199" s="24"/>
      <c r="M199" s="24"/>
      <c r="N199" s="24"/>
      <c r="O199" s="24"/>
      <c r="P199" s="24"/>
      <c r="Q199" s="24"/>
    </row>
    <row r="200" spans="1:17" x14ac:dyDescent="0.25">
      <c r="A200" s="24"/>
      <c r="B200" s="24"/>
      <c r="C200" s="24"/>
      <c r="D200" s="24"/>
      <c r="E200" s="24"/>
      <c r="F200" s="24"/>
      <c r="G200" s="24"/>
      <c r="H200" s="40"/>
      <c r="I200" s="24"/>
      <c r="J200" s="24"/>
      <c r="K200" s="40"/>
      <c r="L200" s="24"/>
      <c r="M200" s="24"/>
      <c r="N200" s="24"/>
      <c r="O200" s="24"/>
      <c r="P200" s="24"/>
      <c r="Q200" s="24"/>
    </row>
    <row r="201" spans="1:17" x14ac:dyDescent="0.25">
      <c r="A201" s="24"/>
      <c r="B201" s="24"/>
      <c r="C201" s="24"/>
      <c r="D201" s="24"/>
      <c r="E201" s="24"/>
      <c r="F201" s="24"/>
      <c r="G201" s="24"/>
      <c r="H201" s="40"/>
      <c r="I201" s="24"/>
      <c r="J201" s="24"/>
      <c r="K201" s="40"/>
      <c r="L201" s="24"/>
      <c r="M201" s="24"/>
      <c r="N201" s="24"/>
      <c r="O201" s="24"/>
      <c r="P201" s="24"/>
      <c r="Q201" s="24"/>
    </row>
    <row r="202" spans="1:17" x14ac:dyDescent="0.25">
      <c r="A202" s="24"/>
      <c r="B202" s="24"/>
      <c r="C202" s="24"/>
      <c r="D202" s="24"/>
      <c r="E202" s="24"/>
      <c r="F202" s="24"/>
      <c r="G202" s="24"/>
      <c r="H202" s="40"/>
      <c r="I202" s="24"/>
      <c r="J202" s="24"/>
      <c r="K202" s="40"/>
      <c r="L202" s="24"/>
      <c r="M202" s="24"/>
      <c r="N202" s="24"/>
      <c r="O202" s="24"/>
      <c r="P202" s="24"/>
      <c r="Q202" s="24"/>
    </row>
    <row r="203" spans="1:17" x14ac:dyDescent="0.25">
      <c r="A203" s="24"/>
      <c r="B203" s="24"/>
      <c r="C203" s="24"/>
      <c r="D203" s="24"/>
      <c r="E203" s="24"/>
      <c r="F203" s="24"/>
      <c r="G203" s="24"/>
      <c r="H203" s="40"/>
      <c r="I203" s="24"/>
      <c r="J203" s="24"/>
      <c r="K203" s="40"/>
      <c r="L203" s="24"/>
      <c r="M203" s="24"/>
      <c r="N203" s="24"/>
      <c r="O203" s="24"/>
      <c r="P203" s="24"/>
      <c r="Q203" s="24"/>
    </row>
    <row r="204" spans="1:17" x14ac:dyDescent="0.25">
      <c r="A204" s="24"/>
      <c r="B204" s="24"/>
      <c r="C204" s="24"/>
      <c r="D204" s="24"/>
      <c r="E204" s="24"/>
      <c r="F204" s="24"/>
      <c r="G204" s="24"/>
      <c r="H204" s="40"/>
      <c r="I204" s="24"/>
      <c r="J204" s="24"/>
      <c r="K204" s="40"/>
      <c r="L204" s="24"/>
      <c r="M204" s="24"/>
      <c r="N204" s="24"/>
      <c r="O204" s="24"/>
      <c r="P204" s="24"/>
      <c r="Q204" s="24"/>
    </row>
    <row r="205" spans="1:17" x14ac:dyDescent="0.25">
      <c r="A205" s="24"/>
      <c r="B205" s="24"/>
      <c r="C205" s="24"/>
      <c r="D205" s="24"/>
      <c r="E205" s="24"/>
      <c r="F205" s="24"/>
      <c r="G205" s="24"/>
      <c r="H205" s="40"/>
      <c r="I205" s="24"/>
      <c r="J205" s="24"/>
      <c r="K205" s="40"/>
      <c r="L205" s="24"/>
      <c r="M205" s="24"/>
      <c r="N205" s="24"/>
      <c r="O205" s="24"/>
      <c r="P205" s="24"/>
      <c r="Q205" s="24"/>
    </row>
    <row r="206" spans="1:17" x14ac:dyDescent="0.25">
      <c r="A206" s="24"/>
      <c r="B206" s="24"/>
      <c r="C206" s="24"/>
      <c r="D206" s="24"/>
      <c r="E206" s="24"/>
      <c r="F206" s="24"/>
      <c r="G206" s="24"/>
      <c r="H206" s="40"/>
      <c r="I206" s="24"/>
      <c r="J206" s="24"/>
      <c r="K206" s="40"/>
      <c r="L206" s="24"/>
      <c r="M206" s="24"/>
      <c r="N206" s="24"/>
      <c r="O206" s="24"/>
      <c r="P206" s="24"/>
      <c r="Q206" s="24"/>
    </row>
    <row r="207" spans="1:17" x14ac:dyDescent="0.25">
      <c r="A207" s="24"/>
      <c r="B207" s="24"/>
      <c r="C207" s="24"/>
      <c r="D207" s="24"/>
      <c r="E207" s="24"/>
      <c r="F207" s="24"/>
      <c r="G207" s="24"/>
      <c r="H207" s="40"/>
      <c r="I207" s="24"/>
      <c r="J207" s="24"/>
      <c r="K207" s="40"/>
      <c r="L207" s="24"/>
      <c r="M207" s="24"/>
      <c r="N207" s="24"/>
      <c r="O207" s="24"/>
      <c r="P207" s="24"/>
      <c r="Q207" s="24"/>
    </row>
    <row r="208" spans="1:17" x14ac:dyDescent="0.25">
      <c r="A208" s="24"/>
      <c r="B208" s="24"/>
      <c r="C208" s="24"/>
      <c r="D208" s="24"/>
      <c r="E208" s="24"/>
      <c r="F208" s="24"/>
      <c r="G208" s="24"/>
      <c r="H208" s="40"/>
      <c r="I208" s="24"/>
      <c r="J208" s="24"/>
      <c r="K208" s="40"/>
      <c r="L208" s="24"/>
      <c r="M208" s="24"/>
      <c r="N208" s="24"/>
      <c r="O208" s="24"/>
      <c r="P208" s="24"/>
      <c r="Q208" s="24"/>
    </row>
    <row r="209" spans="1:17" x14ac:dyDescent="0.25">
      <c r="A209" s="24"/>
      <c r="B209" s="24"/>
      <c r="C209" s="24"/>
      <c r="D209" s="24"/>
      <c r="E209" s="24"/>
      <c r="F209" s="24"/>
      <c r="G209" s="24"/>
      <c r="H209" s="40"/>
      <c r="I209" s="24"/>
      <c r="J209" s="24"/>
      <c r="K209" s="40"/>
      <c r="L209" s="24"/>
      <c r="M209" s="24"/>
      <c r="N209" s="24"/>
      <c r="O209" s="24"/>
      <c r="P209" s="24"/>
      <c r="Q209" s="24"/>
    </row>
    <row r="210" spans="1:17" x14ac:dyDescent="0.25">
      <c r="A210" s="24"/>
      <c r="B210" s="24"/>
      <c r="C210" s="24"/>
      <c r="D210" s="24"/>
      <c r="E210" s="24"/>
      <c r="F210" s="24"/>
      <c r="G210" s="24"/>
      <c r="H210" s="40"/>
      <c r="I210" s="24"/>
      <c r="J210" s="24"/>
      <c r="K210" s="40"/>
      <c r="L210" s="24"/>
      <c r="M210" s="24"/>
      <c r="N210" s="24"/>
      <c r="O210" s="24"/>
      <c r="P210" s="24"/>
      <c r="Q210" s="24"/>
    </row>
    <row r="211" spans="1:17" x14ac:dyDescent="0.25">
      <c r="A211" s="24"/>
      <c r="B211" s="24"/>
      <c r="C211" s="24"/>
      <c r="D211" s="24"/>
      <c r="E211" s="24"/>
      <c r="F211" s="24"/>
      <c r="G211" s="24"/>
      <c r="H211" s="40"/>
      <c r="I211" s="24"/>
      <c r="J211" s="24"/>
      <c r="K211" s="40"/>
      <c r="L211" s="24"/>
      <c r="M211" s="24"/>
      <c r="N211" s="24"/>
      <c r="O211" s="24"/>
      <c r="P211" s="24"/>
      <c r="Q211" s="24"/>
    </row>
    <row r="212" spans="1:17" x14ac:dyDescent="0.25">
      <c r="A212" s="24"/>
      <c r="B212" s="24"/>
      <c r="C212" s="24"/>
      <c r="D212" s="24"/>
      <c r="E212" s="24"/>
      <c r="F212" s="24"/>
      <c r="G212" s="24"/>
      <c r="H212" s="40"/>
      <c r="I212" s="24"/>
      <c r="J212" s="24"/>
      <c r="K212" s="40"/>
      <c r="L212" s="24"/>
      <c r="M212" s="24"/>
      <c r="N212" s="24"/>
      <c r="O212" s="24"/>
      <c r="P212" s="24"/>
      <c r="Q212" s="24"/>
    </row>
    <row r="213" spans="1:17" x14ac:dyDescent="0.25">
      <c r="A213" s="24"/>
      <c r="B213" s="24"/>
      <c r="C213" s="24"/>
      <c r="D213" s="24"/>
      <c r="E213" s="24"/>
      <c r="F213" s="24"/>
      <c r="G213" s="24"/>
      <c r="H213" s="40"/>
      <c r="I213" s="24"/>
      <c r="J213" s="24"/>
      <c r="K213" s="40"/>
      <c r="L213" s="24"/>
      <c r="M213" s="24"/>
      <c r="N213" s="24"/>
      <c r="O213" s="24"/>
      <c r="P213" s="24"/>
      <c r="Q213" s="24"/>
    </row>
    <row r="214" spans="1:17" x14ac:dyDescent="0.25">
      <c r="A214" s="24"/>
      <c r="B214" s="24"/>
      <c r="C214" s="24"/>
      <c r="D214" s="24"/>
      <c r="E214" s="24"/>
      <c r="F214" s="24"/>
      <c r="G214" s="24"/>
      <c r="H214" s="40"/>
      <c r="I214" s="24"/>
      <c r="J214" s="24"/>
      <c r="K214" s="40"/>
      <c r="L214" s="24"/>
      <c r="M214" s="24"/>
      <c r="N214" s="24"/>
      <c r="O214" s="24"/>
      <c r="P214" s="24"/>
      <c r="Q214" s="24"/>
    </row>
    <row r="215" spans="1:17" x14ac:dyDescent="0.25">
      <c r="A215" s="24"/>
      <c r="B215" s="24"/>
      <c r="C215" s="24"/>
      <c r="D215" s="24"/>
      <c r="E215" s="24"/>
      <c r="F215" s="24"/>
      <c r="G215" s="24"/>
      <c r="H215" s="40"/>
      <c r="I215" s="24"/>
      <c r="J215" s="24"/>
      <c r="K215" s="40"/>
      <c r="L215" s="24"/>
      <c r="M215" s="24"/>
      <c r="N215" s="24"/>
      <c r="O215" s="24"/>
      <c r="P215" s="24"/>
      <c r="Q215" s="24"/>
    </row>
    <row r="216" spans="1:17" x14ac:dyDescent="0.25">
      <c r="A216" s="24"/>
      <c r="B216" s="24"/>
      <c r="C216" s="24"/>
      <c r="D216" s="24"/>
      <c r="E216" s="24"/>
      <c r="F216" s="24"/>
      <c r="G216" s="24"/>
      <c r="H216" s="40"/>
      <c r="I216" s="24"/>
      <c r="J216" s="24"/>
      <c r="K216" s="40"/>
      <c r="L216" s="24"/>
      <c r="M216" s="24"/>
      <c r="N216" s="24"/>
      <c r="O216" s="24"/>
      <c r="P216" s="24"/>
      <c r="Q216" s="24"/>
    </row>
    <row r="217" spans="1:17" x14ac:dyDescent="0.25">
      <c r="A217" s="24"/>
      <c r="B217" s="24"/>
      <c r="C217" s="24"/>
      <c r="D217" s="24"/>
      <c r="E217" s="24"/>
      <c r="F217" s="24"/>
      <c r="G217" s="24"/>
      <c r="H217" s="40"/>
      <c r="I217" s="24"/>
      <c r="J217" s="24"/>
      <c r="K217" s="40"/>
      <c r="L217" s="24"/>
      <c r="M217" s="24"/>
      <c r="N217" s="24"/>
      <c r="O217" s="24"/>
      <c r="P217" s="24"/>
      <c r="Q217" s="24"/>
    </row>
    <row r="218" spans="1:17" x14ac:dyDescent="0.25">
      <c r="A218" s="24"/>
      <c r="B218" s="24"/>
      <c r="C218" s="24"/>
      <c r="D218" s="24"/>
      <c r="E218" s="24"/>
      <c r="F218" s="24"/>
      <c r="G218" s="24"/>
      <c r="H218" s="40"/>
      <c r="I218" s="24"/>
      <c r="J218" s="24"/>
      <c r="K218" s="40"/>
      <c r="L218" s="24"/>
      <c r="M218" s="24"/>
      <c r="N218" s="24"/>
      <c r="O218" s="24"/>
      <c r="P218" s="24"/>
      <c r="Q218" s="24"/>
    </row>
    <row r="219" spans="1:17" x14ac:dyDescent="0.25">
      <c r="A219" s="24"/>
      <c r="B219" s="24"/>
      <c r="C219" s="24"/>
      <c r="D219" s="24"/>
      <c r="E219" s="24"/>
      <c r="F219" s="24"/>
      <c r="G219" s="24"/>
      <c r="H219" s="40"/>
      <c r="I219" s="24"/>
      <c r="J219" s="24"/>
      <c r="K219" s="40"/>
      <c r="L219" s="24"/>
      <c r="M219" s="24"/>
      <c r="N219" s="24"/>
      <c r="O219" s="24"/>
      <c r="P219" s="24"/>
      <c r="Q219" s="24"/>
    </row>
    <row r="220" spans="1:17" x14ac:dyDescent="0.25">
      <c r="A220" s="24"/>
      <c r="B220" s="24"/>
      <c r="C220" s="24"/>
      <c r="D220" s="24"/>
      <c r="E220" s="24"/>
      <c r="F220" s="24"/>
      <c r="G220" s="24"/>
      <c r="H220" s="40"/>
      <c r="I220" s="24"/>
      <c r="J220" s="24"/>
      <c r="K220" s="40"/>
      <c r="L220" s="24"/>
      <c r="M220" s="24"/>
      <c r="N220" s="24"/>
      <c r="O220" s="24"/>
      <c r="P220" s="24"/>
      <c r="Q220" s="24"/>
    </row>
    <row r="221" spans="1:17" x14ac:dyDescent="0.25">
      <c r="A221" s="24"/>
      <c r="B221" s="24"/>
      <c r="C221" s="24"/>
      <c r="D221" s="24"/>
      <c r="E221" s="24"/>
      <c r="F221" s="24"/>
      <c r="G221" s="24"/>
      <c r="H221" s="40"/>
      <c r="I221" s="24"/>
      <c r="J221" s="24"/>
      <c r="K221" s="40"/>
      <c r="L221" s="24"/>
      <c r="M221" s="24"/>
      <c r="N221" s="24"/>
      <c r="O221" s="24"/>
      <c r="P221" s="24"/>
      <c r="Q221" s="24"/>
    </row>
    <row r="222" spans="1:17" x14ac:dyDescent="0.25">
      <c r="A222" s="24"/>
      <c r="B222" s="24"/>
      <c r="C222" s="24"/>
      <c r="D222" s="24"/>
      <c r="E222" s="24"/>
      <c r="F222" s="24"/>
      <c r="G222" s="24"/>
      <c r="H222" s="40"/>
      <c r="I222" s="24"/>
      <c r="J222" s="24"/>
      <c r="K222" s="40"/>
      <c r="L222" s="24"/>
      <c r="M222" s="24"/>
      <c r="N222" s="24"/>
      <c r="O222" s="24"/>
      <c r="P222" s="24"/>
      <c r="Q222" s="24"/>
    </row>
    <row r="223" spans="1:17" x14ac:dyDescent="0.25">
      <c r="A223" s="24"/>
      <c r="B223" s="24"/>
      <c r="C223" s="24"/>
      <c r="D223" s="24"/>
      <c r="E223" s="24"/>
      <c r="F223" s="24"/>
      <c r="G223" s="24"/>
      <c r="H223" s="40"/>
      <c r="I223" s="24"/>
      <c r="J223" s="24"/>
      <c r="K223" s="40"/>
      <c r="L223" s="24"/>
      <c r="M223" s="24"/>
      <c r="N223" s="24"/>
      <c r="O223" s="24"/>
      <c r="P223" s="24"/>
      <c r="Q223" s="24"/>
    </row>
    <row r="224" spans="1:17" x14ac:dyDescent="0.25">
      <c r="A224" s="24"/>
      <c r="B224" s="24"/>
      <c r="C224" s="24"/>
      <c r="D224" s="24"/>
      <c r="E224" s="24"/>
      <c r="F224" s="24"/>
      <c r="G224" s="24"/>
      <c r="H224" s="40"/>
      <c r="I224" s="24"/>
      <c r="J224" s="24"/>
      <c r="K224" s="40"/>
      <c r="L224" s="24"/>
      <c r="M224" s="24"/>
      <c r="N224" s="24"/>
      <c r="O224" s="24"/>
      <c r="P224" s="24"/>
      <c r="Q224" s="24"/>
    </row>
    <row r="225" spans="1:17" x14ac:dyDescent="0.25">
      <c r="A225" s="24"/>
      <c r="B225" s="24"/>
      <c r="C225" s="24"/>
      <c r="D225" s="24"/>
      <c r="E225" s="24"/>
      <c r="F225" s="24"/>
      <c r="G225" s="24"/>
      <c r="H225" s="40"/>
      <c r="I225" s="24"/>
      <c r="J225" s="24"/>
      <c r="K225" s="40"/>
      <c r="L225" s="24"/>
      <c r="M225" s="24"/>
      <c r="N225" s="24"/>
      <c r="O225" s="24"/>
      <c r="P225" s="24"/>
      <c r="Q225" s="24"/>
    </row>
    <row r="226" spans="1:17" x14ac:dyDescent="0.25">
      <c r="A226" s="24"/>
      <c r="B226" s="24"/>
      <c r="C226" s="24"/>
      <c r="D226" s="24"/>
      <c r="E226" s="24"/>
      <c r="F226" s="24"/>
      <c r="G226" s="24"/>
      <c r="H226" s="40"/>
      <c r="I226" s="24"/>
      <c r="J226" s="24"/>
      <c r="K226" s="40"/>
      <c r="L226" s="24"/>
      <c r="M226" s="24"/>
      <c r="N226" s="24"/>
      <c r="O226" s="24"/>
      <c r="P226" s="24"/>
      <c r="Q226" s="24"/>
    </row>
    <row r="227" spans="1:17" x14ac:dyDescent="0.25">
      <c r="A227" s="24"/>
      <c r="B227" s="24"/>
      <c r="C227" s="24"/>
      <c r="D227" s="24"/>
      <c r="E227" s="24"/>
      <c r="F227" s="24"/>
      <c r="G227" s="24"/>
      <c r="H227" s="40"/>
      <c r="I227" s="24"/>
      <c r="J227" s="24"/>
      <c r="K227" s="40"/>
      <c r="L227" s="24"/>
      <c r="M227" s="24"/>
      <c r="N227" s="24"/>
      <c r="O227" s="24"/>
      <c r="P227" s="24"/>
      <c r="Q227" s="24"/>
    </row>
    <row r="228" spans="1:17" x14ac:dyDescent="0.25">
      <c r="A228" s="24"/>
      <c r="B228" s="24"/>
      <c r="C228" s="24"/>
      <c r="D228" s="24"/>
      <c r="E228" s="24"/>
      <c r="F228" s="24"/>
      <c r="G228" s="24"/>
      <c r="H228" s="40"/>
      <c r="I228" s="24"/>
      <c r="J228" s="24"/>
      <c r="K228" s="40"/>
      <c r="L228" s="24"/>
      <c r="M228" s="24"/>
      <c r="N228" s="24"/>
      <c r="O228" s="24"/>
      <c r="P228" s="24"/>
      <c r="Q228" s="24"/>
    </row>
    <row r="229" spans="1:17" x14ac:dyDescent="0.25">
      <c r="A229" s="24"/>
      <c r="B229" s="24"/>
      <c r="C229" s="24"/>
      <c r="D229" s="24"/>
      <c r="E229" s="24"/>
      <c r="F229" s="24"/>
      <c r="G229" s="24"/>
      <c r="H229" s="40"/>
      <c r="I229" s="24"/>
      <c r="J229" s="24"/>
      <c r="K229" s="40"/>
      <c r="L229" s="24"/>
      <c r="M229" s="24"/>
      <c r="N229" s="24"/>
      <c r="O229" s="24"/>
      <c r="P229" s="24"/>
      <c r="Q229" s="24"/>
    </row>
    <row r="230" spans="1:17" x14ac:dyDescent="0.25">
      <c r="A230" s="24"/>
      <c r="B230" s="24"/>
      <c r="C230" s="24"/>
      <c r="D230" s="24"/>
      <c r="E230" s="24"/>
      <c r="F230" s="24"/>
      <c r="G230" s="24"/>
      <c r="H230" s="40"/>
      <c r="I230" s="24"/>
      <c r="J230" s="24"/>
      <c r="K230" s="40"/>
      <c r="L230" s="24"/>
      <c r="M230" s="24"/>
      <c r="N230" s="24"/>
      <c r="O230" s="24"/>
      <c r="P230" s="24"/>
      <c r="Q230" s="24"/>
    </row>
    <row r="231" spans="1:17" x14ac:dyDescent="0.25">
      <c r="A231" s="24"/>
      <c r="B231" s="24"/>
      <c r="C231" s="24"/>
      <c r="D231" s="24"/>
      <c r="E231" s="24"/>
      <c r="F231" s="24"/>
      <c r="G231" s="24"/>
      <c r="H231" s="40"/>
      <c r="I231" s="24"/>
      <c r="J231" s="24"/>
      <c r="K231" s="40"/>
      <c r="L231" s="24"/>
      <c r="M231" s="24"/>
      <c r="N231" s="24"/>
      <c r="O231" s="24"/>
      <c r="P231" s="24"/>
      <c r="Q231" s="24"/>
    </row>
    <row r="232" spans="1:17" x14ac:dyDescent="0.25">
      <c r="A232" s="24"/>
      <c r="B232" s="24"/>
      <c r="C232" s="24"/>
      <c r="D232" s="24"/>
      <c r="E232" s="24"/>
      <c r="F232" s="24"/>
      <c r="G232" s="24"/>
      <c r="H232" s="40"/>
      <c r="I232" s="24"/>
      <c r="J232" s="24"/>
      <c r="K232" s="40"/>
      <c r="L232" s="24"/>
      <c r="M232" s="24"/>
      <c r="N232" s="24"/>
      <c r="O232" s="24"/>
      <c r="P232" s="24"/>
      <c r="Q232" s="24"/>
    </row>
    <row r="233" spans="1:17" x14ac:dyDescent="0.25">
      <c r="A233" s="24"/>
      <c r="B233" s="24"/>
      <c r="C233" s="24"/>
      <c r="D233" s="24"/>
      <c r="E233" s="24"/>
      <c r="F233" s="24"/>
      <c r="G233" s="24"/>
      <c r="H233" s="40"/>
      <c r="I233" s="24"/>
      <c r="J233" s="24"/>
      <c r="K233" s="40"/>
      <c r="L233" s="24"/>
      <c r="M233" s="24"/>
      <c r="N233" s="24"/>
      <c r="O233" s="24"/>
      <c r="P233" s="24"/>
      <c r="Q233" s="24"/>
    </row>
    <row r="234" spans="1:17" x14ac:dyDescent="0.25">
      <c r="A234" s="24"/>
      <c r="B234" s="24"/>
      <c r="C234" s="24"/>
      <c r="D234" s="24"/>
      <c r="E234" s="24"/>
      <c r="F234" s="24"/>
      <c r="G234" s="24"/>
      <c r="H234" s="40"/>
      <c r="I234" s="24"/>
      <c r="J234" s="24"/>
      <c r="K234" s="40"/>
      <c r="L234" s="24"/>
      <c r="M234" s="24"/>
      <c r="N234" s="24"/>
      <c r="O234" s="24"/>
      <c r="P234" s="24"/>
      <c r="Q234" s="24"/>
    </row>
    <row r="235" spans="1:17" x14ac:dyDescent="0.25">
      <c r="A235" s="24"/>
      <c r="B235" s="24"/>
      <c r="C235" s="24"/>
      <c r="D235" s="24"/>
      <c r="E235" s="24"/>
      <c r="F235" s="24"/>
      <c r="G235" s="24"/>
      <c r="H235" s="40"/>
      <c r="I235" s="24"/>
      <c r="J235" s="24"/>
      <c r="K235" s="40"/>
      <c r="L235" s="24"/>
      <c r="M235" s="24"/>
      <c r="N235" s="24"/>
      <c r="O235" s="24"/>
      <c r="P235" s="24"/>
      <c r="Q235" s="24"/>
    </row>
    <row r="236" spans="1:17" x14ac:dyDescent="0.25">
      <c r="A236" s="24"/>
      <c r="B236" s="24"/>
      <c r="C236" s="24"/>
      <c r="D236" s="24"/>
      <c r="E236" s="24"/>
      <c r="F236" s="24"/>
      <c r="G236" s="24"/>
      <c r="H236" s="40"/>
      <c r="I236" s="24"/>
      <c r="J236" s="24"/>
      <c r="K236" s="40"/>
      <c r="L236" s="24"/>
      <c r="M236" s="24"/>
      <c r="N236" s="24"/>
      <c r="O236" s="24"/>
      <c r="P236" s="24"/>
      <c r="Q236" s="24"/>
    </row>
    <row r="237" spans="1:17" x14ac:dyDescent="0.25">
      <c r="A237" s="24"/>
      <c r="B237" s="24"/>
      <c r="C237" s="24"/>
      <c r="D237" s="24"/>
      <c r="E237" s="24"/>
      <c r="F237" s="24"/>
      <c r="G237" s="24"/>
      <c r="H237" s="40"/>
      <c r="I237" s="24"/>
      <c r="J237" s="24"/>
      <c r="K237" s="40"/>
      <c r="L237" s="24"/>
      <c r="M237" s="24"/>
      <c r="N237" s="24"/>
      <c r="O237" s="24"/>
      <c r="P237" s="24"/>
      <c r="Q237" s="24"/>
    </row>
    <row r="238" spans="1:17" x14ac:dyDescent="0.25">
      <c r="A238" s="24"/>
      <c r="B238" s="24"/>
      <c r="C238" s="24"/>
      <c r="D238" s="24"/>
      <c r="E238" s="24"/>
      <c r="F238" s="24"/>
      <c r="G238" s="24"/>
      <c r="H238" s="40"/>
      <c r="I238" s="24"/>
      <c r="J238" s="24"/>
      <c r="K238" s="40"/>
      <c r="L238" s="24"/>
      <c r="M238" s="24"/>
      <c r="N238" s="24"/>
      <c r="O238" s="24"/>
      <c r="P238" s="24"/>
      <c r="Q238" s="24"/>
    </row>
    <row r="239" spans="1:17" x14ac:dyDescent="0.25">
      <c r="A239" s="24"/>
      <c r="B239" s="24"/>
      <c r="C239" s="24"/>
      <c r="D239" s="24"/>
      <c r="E239" s="24"/>
      <c r="F239" s="24"/>
      <c r="G239" s="24"/>
      <c r="H239" s="40"/>
      <c r="I239" s="24"/>
      <c r="J239" s="24"/>
      <c r="K239" s="40"/>
      <c r="L239" s="24"/>
      <c r="M239" s="24"/>
      <c r="N239" s="24"/>
      <c r="O239" s="24"/>
      <c r="P239" s="24"/>
      <c r="Q239" s="24"/>
    </row>
    <row r="240" spans="1:17" x14ac:dyDescent="0.25">
      <c r="A240" s="24"/>
      <c r="B240" s="24"/>
      <c r="C240" s="24"/>
      <c r="D240" s="24"/>
      <c r="E240" s="24"/>
      <c r="F240" s="24"/>
      <c r="G240" s="24"/>
      <c r="H240" s="40"/>
      <c r="I240" s="24"/>
      <c r="J240" s="24"/>
      <c r="K240" s="40"/>
      <c r="L240" s="24"/>
      <c r="M240" s="24"/>
      <c r="N240" s="24"/>
      <c r="O240" s="24"/>
      <c r="P240" s="24"/>
      <c r="Q240" s="24"/>
    </row>
    <row r="241" spans="1:17" x14ac:dyDescent="0.25">
      <c r="A241" s="24"/>
      <c r="B241" s="24"/>
      <c r="C241" s="24"/>
      <c r="D241" s="24"/>
      <c r="E241" s="24"/>
      <c r="F241" s="24"/>
      <c r="G241" s="24"/>
      <c r="H241" s="40"/>
      <c r="I241" s="24"/>
      <c r="J241" s="24"/>
      <c r="K241" s="40"/>
      <c r="L241" s="24"/>
      <c r="M241" s="24"/>
      <c r="N241" s="24"/>
      <c r="O241" s="24"/>
      <c r="P241" s="24"/>
      <c r="Q241" s="24"/>
    </row>
    <row r="242" spans="1:17" x14ac:dyDescent="0.25">
      <c r="A242" s="24"/>
      <c r="B242" s="24"/>
      <c r="C242" s="24"/>
      <c r="D242" s="24"/>
      <c r="E242" s="24"/>
      <c r="F242" s="24"/>
      <c r="G242" s="24"/>
      <c r="H242" s="40"/>
      <c r="I242" s="24"/>
      <c r="J242" s="24"/>
      <c r="K242" s="40"/>
      <c r="L242" s="24"/>
      <c r="M242" s="24"/>
      <c r="N242" s="24"/>
      <c r="O242" s="24"/>
      <c r="P242" s="24"/>
      <c r="Q242" s="24"/>
    </row>
    <row r="243" spans="1:17" x14ac:dyDescent="0.25">
      <c r="A243" s="24"/>
      <c r="B243" s="24"/>
      <c r="C243" s="24"/>
      <c r="D243" s="24"/>
      <c r="E243" s="24"/>
      <c r="F243" s="24"/>
      <c r="G243" s="24"/>
      <c r="H243" s="40"/>
      <c r="I243" s="24"/>
      <c r="J243" s="24"/>
      <c r="K243" s="40"/>
      <c r="L243" s="24"/>
      <c r="M243" s="24"/>
      <c r="N243" s="24"/>
      <c r="O243" s="24"/>
      <c r="P243" s="24"/>
      <c r="Q243" s="24"/>
    </row>
    <row r="244" spans="1:17" x14ac:dyDescent="0.25">
      <c r="A244" s="24"/>
      <c r="B244" s="24"/>
      <c r="C244" s="24"/>
      <c r="D244" s="24"/>
      <c r="E244" s="24"/>
      <c r="F244" s="24"/>
      <c r="G244" s="24"/>
      <c r="H244" s="40"/>
      <c r="I244" s="24"/>
      <c r="J244" s="24"/>
      <c r="K244" s="40"/>
      <c r="L244" s="24"/>
      <c r="M244" s="24"/>
      <c r="N244" s="24"/>
      <c r="O244" s="24"/>
      <c r="P244" s="24"/>
      <c r="Q244" s="24"/>
    </row>
    <row r="245" spans="1:17" x14ac:dyDescent="0.25">
      <c r="A245" s="24"/>
      <c r="B245" s="24"/>
      <c r="C245" s="24"/>
      <c r="D245" s="24"/>
      <c r="E245" s="24"/>
      <c r="F245" s="24"/>
      <c r="G245" s="24"/>
      <c r="H245" s="40"/>
      <c r="I245" s="24"/>
      <c r="J245" s="24"/>
      <c r="K245" s="40"/>
      <c r="L245" s="24"/>
      <c r="M245" s="24"/>
      <c r="N245" s="24"/>
      <c r="O245" s="24"/>
      <c r="P245" s="24"/>
      <c r="Q245" s="24"/>
    </row>
    <row r="246" spans="1:17" x14ac:dyDescent="0.25">
      <c r="A246" s="24"/>
      <c r="B246" s="24"/>
      <c r="C246" s="24"/>
      <c r="D246" s="24"/>
      <c r="E246" s="24"/>
      <c r="F246" s="24"/>
      <c r="G246" s="24"/>
      <c r="H246" s="40"/>
      <c r="I246" s="24"/>
      <c r="J246" s="24"/>
      <c r="K246" s="40"/>
      <c r="L246" s="24"/>
      <c r="M246" s="24"/>
      <c r="N246" s="24"/>
      <c r="O246" s="24"/>
      <c r="P246" s="24"/>
      <c r="Q246" s="24"/>
    </row>
    <row r="247" spans="1:17" x14ac:dyDescent="0.25">
      <c r="A247" s="24"/>
      <c r="B247" s="24"/>
      <c r="C247" s="24"/>
      <c r="D247" s="24"/>
      <c r="E247" s="24"/>
      <c r="F247" s="24"/>
      <c r="G247" s="24"/>
      <c r="H247" s="40"/>
      <c r="I247" s="24"/>
      <c r="J247" s="24"/>
      <c r="K247" s="40"/>
      <c r="L247" s="24"/>
      <c r="M247" s="24"/>
      <c r="N247" s="24"/>
      <c r="O247" s="24"/>
      <c r="P247" s="24"/>
      <c r="Q247" s="24"/>
    </row>
    <row r="248" spans="1:17" x14ac:dyDescent="0.25">
      <c r="A248" s="24"/>
      <c r="B248" s="24"/>
      <c r="C248" s="24"/>
      <c r="D248" s="24"/>
      <c r="E248" s="24"/>
      <c r="F248" s="24"/>
      <c r="G248" s="24"/>
      <c r="H248" s="40"/>
      <c r="I248" s="24"/>
      <c r="J248" s="24"/>
      <c r="K248" s="40"/>
      <c r="L248" s="24"/>
      <c r="M248" s="24"/>
      <c r="N248" s="24"/>
      <c r="O248" s="24"/>
      <c r="P248" s="24"/>
      <c r="Q248" s="24"/>
    </row>
    <row r="249" spans="1:17" x14ac:dyDescent="0.25">
      <c r="A249" s="24"/>
      <c r="B249" s="24"/>
      <c r="C249" s="24"/>
      <c r="D249" s="24"/>
      <c r="E249" s="24"/>
      <c r="F249" s="24"/>
      <c r="G249" s="24"/>
      <c r="H249" s="40"/>
      <c r="I249" s="24"/>
      <c r="J249" s="24"/>
      <c r="K249" s="40"/>
      <c r="L249" s="24"/>
      <c r="M249" s="24"/>
      <c r="N249" s="24"/>
      <c r="O249" s="24"/>
      <c r="P249" s="24"/>
      <c r="Q249" s="24"/>
    </row>
    <row r="250" spans="1:17" x14ac:dyDescent="0.25">
      <c r="A250" s="24"/>
      <c r="B250" s="24"/>
      <c r="C250" s="24"/>
      <c r="D250" s="24"/>
      <c r="E250" s="24"/>
      <c r="F250" s="24"/>
      <c r="G250" s="24"/>
      <c r="H250" s="40"/>
      <c r="I250" s="24"/>
      <c r="J250" s="24"/>
      <c r="K250" s="40"/>
      <c r="L250" s="24"/>
      <c r="M250" s="24"/>
      <c r="N250" s="24"/>
      <c r="O250" s="24"/>
      <c r="P250" s="24"/>
      <c r="Q250" s="24"/>
    </row>
    <row r="251" spans="1:17" x14ac:dyDescent="0.25">
      <c r="A251" s="24"/>
      <c r="B251" s="24"/>
      <c r="C251" s="24"/>
      <c r="D251" s="24"/>
      <c r="E251" s="24"/>
      <c r="F251" s="24"/>
      <c r="G251" s="24"/>
      <c r="H251" s="40"/>
      <c r="I251" s="24"/>
      <c r="J251" s="24"/>
      <c r="K251" s="40"/>
      <c r="L251" s="24"/>
      <c r="M251" s="24"/>
      <c r="N251" s="24"/>
      <c r="O251" s="24"/>
      <c r="P251" s="24"/>
      <c r="Q251" s="24"/>
    </row>
    <row r="252" spans="1:17" x14ac:dyDescent="0.25">
      <c r="A252" s="24"/>
      <c r="B252" s="24"/>
      <c r="C252" s="24"/>
      <c r="D252" s="24"/>
      <c r="E252" s="24"/>
      <c r="F252" s="24"/>
      <c r="G252" s="24"/>
      <c r="H252" s="40"/>
      <c r="I252" s="24"/>
      <c r="J252" s="24"/>
      <c r="K252" s="40"/>
      <c r="L252" s="24"/>
      <c r="M252" s="24"/>
      <c r="N252" s="24"/>
      <c r="O252" s="24"/>
      <c r="P252" s="24"/>
      <c r="Q252" s="24"/>
    </row>
    <row r="253" spans="1:17" x14ac:dyDescent="0.25">
      <c r="A253" s="24"/>
      <c r="B253" s="24"/>
      <c r="C253" s="24"/>
      <c r="D253" s="24"/>
      <c r="E253" s="24"/>
      <c r="F253" s="24"/>
      <c r="G253" s="24"/>
      <c r="H253" s="40"/>
      <c r="I253" s="24"/>
      <c r="J253" s="24"/>
      <c r="K253" s="40"/>
      <c r="L253" s="24"/>
      <c r="M253" s="24"/>
      <c r="N253" s="24"/>
      <c r="O253" s="24"/>
      <c r="P253" s="24"/>
      <c r="Q253" s="24"/>
    </row>
    <row r="254" spans="1:17" x14ac:dyDescent="0.25">
      <c r="A254" s="24"/>
      <c r="B254" s="24"/>
      <c r="C254" s="24"/>
      <c r="D254" s="24"/>
      <c r="E254" s="24"/>
      <c r="F254" s="24"/>
      <c r="G254" s="24"/>
      <c r="H254" s="40"/>
      <c r="I254" s="24"/>
      <c r="J254" s="24"/>
      <c r="K254" s="40"/>
      <c r="L254" s="24"/>
      <c r="M254" s="24"/>
      <c r="N254" s="24"/>
      <c r="O254" s="24"/>
      <c r="P254" s="24"/>
      <c r="Q254" s="24"/>
    </row>
    <row r="255" spans="1:17" x14ac:dyDescent="0.25">
      <c r="A255" s="24"/>
      <c r="B255" s="24"/>
      <c r="C255" s="24"/>
      <c r="D255" s="24"/>
      <c r="E255" s="24"/>
      <c r="F255" s="24"/>
      <c r="G255" s="24"/>
      <c r="H255" s="40"/>
      <c r="I255" s="24"/>
      <c r="J255" s="24"/>
      <c r="K255" s="40"/>
      <c r="L255" s="24"/>
      <c r="M255" s="24"/>
      <c r="N255" s="24"/>
      <c r="O255" s="24"/>
      <c r="P255" s="24"/>
      <c r="Q255" s="24"/>
    </row>
    <row r="256" spans="1:17" x14ac:dyDescent="0.25">
      <c r="A256" s="24"/>
      <c r="B256" s="24"/>
      <c r="C256" s="24"/>
      <c r="D256" s="24"/>
      <c r="E256" s="24"/>
      <c r="F256" s="24"/>
      <c r="G256" s="24"/>
      <c r="H256" s="40"/>
      <c r="I256" s="24"/>
      <c r="J256" s="24"/>
      <c r="K256" s="40"/>
      <c r="L256" s="24"/>
      <c r="M256" s="24"/>
      <c r="N256" s="24"/>
      <c r="O256" s="24"/>
      <c r="P256" s="24"/>
      <c r="Q256" s="24"/>
    </row>
    <row r="257" spans="1:17" x14ac:dyDescent="0.25">
      <c r="A257" s="24"/>
      <c r="B257" s="24"/>
      <c r="C257" s="24"/>
      <c r="D257" s="24"/>
      <c r="E257" s="24"/>
      <c r="F257" s="24"/>
      <c r="G257" s="24"/>
      <c r="H257" s="40"/>
      <c r="I257" s="24"/>
      <c r="J257" s="24"/>
      <c r="K257" s="40"/>
      <c r="L257" s="24"/>
      <c r="M257" s="24"/>
      <c r="N257" s="24"/>
      <c r="O257" s="24"/>
      <c r="P257" s="24"/>
      <c r="Q257" s="24"/>
    </row>
    <row r="258" spans="1:17" x14ac:dyDescent="0.25">
      <c r="A258" s="24"/>
      <c r="B258" s="24"/>
      <c r="C258" s="24"/>
      <c r="D258" s="24"/>
      <c r="E258" s="24"/>
      <c r="F258" s="24"/>
      <c r="G258" s="24"/>
      <c r="H258" s="40"/>
      <c r="I258" s="24"/>
      <c r="J258" s="24"/>
      <c r="K258" s="40"/>
      <c r="L258" s="24"/>
      <c r="M258" s="24"/>
      <c r="N258" s="24"/>
      <c r="O258" s="24"/>
      <c r="P258" s="24"/>
      <c r="Q258" s="24"/>
    </row>
    <row r="259" spans="1:17" x14ac:dyDescent="0.25">
      <c r="A259" s="24"/>
      <c r="B259" s="24"/>
      <c r="C259" s="24"/>
      <c r="D259" s="24"/>
      <c r="E259" s="24"/>
      <c r="F259" s="24"/>
      <c r="G259" s="24"/>
      <c r="H259" s="40"/>
      <c r="I259" s="24"/>
      <c r="J259" s="24"/>
      <c r="K259" s="40"/>
      <c r="L259" s="24"/>
      <c r="M259" s="24"/>
      <c r="N259" s="24"/>
      <c r="O259" s="24"/>
      <c r="P259" s="24"/>
      <c r="Q259" s="24"/>
    </row>
    <row r="260" spans="1:17" x14ac:dyDescent="0.25">
      <c r="A260" s="24"/>
      <c r="B260" s="24"/>
      <c r="C260" s="24"/>
      <c r="D260" s="24"/>
      <c r="E260" s="24"/>
      <c r="F260" s="24"/>
      <c r="G260" s="24"/>
      <c r="H260" s="40"/>
      <c r="I260" s="24"/>
      <c r="J260" s="24"/>
      <c r="K260" s="40"/>
      <c r="L260" s="24"/>
      <c r="M260" s="24"/>
      <c r="N260" s="24"/>
      <c r="O260" s="24"/>
      <c r="P260" s="24"/>
      <c r="Q260" s="24"/>
    </row>
    <row r="261" spans="1:17" x14ac:dyDescent="0.25">
      <c r="A261" s="24"/>
      <c r="B261" s="24"/>
      <c r="C261" s="24"/>
      <c r="D261" s="24"/>
      <c r="E261" s="24"/>
      <c r="F261" s="24"/>
      <c r="G261" s="24"/>
      <c r="H261" s="40"/>
      <c r="I261" s="24"/>
      <c r="J261" s="24"/>
      <c r="K261" s="40"/>
      <c r="L261" s="24"/>
      <c r="M261" s="24"/>
      <c r="N261" s="24"/>
      <c r="O261" s="24"/>
      <c r="P261" s="24"/>
      <c r="Q261" s="24"/>
    </row>
    <row r="262" spans="1:17" x14ac:dyDescent="0.25">
      <c r="A262" s="24"/>
      <c r="B262" s="24"/>
      <c r="C262" s="24"/>
      <c r="D262" s="24"/>
      <c r="E262" s="24"/>
      <c r="F262" s="24"/>
      <c r="G262" s="24"/>
      <c r="H262" s="40"/>
      <c r="I262" s="24"/>
      <c r="J262" s="24"/>
      <c r="K262" s="40"/>
      <c r="L262" s="24"/>
      <c r="M262" s="24"/>
      <c r="N262" s="24"/>
      <c r="O262" s="24"/>
      <c r="P262" s="24"/>
      <c r="Q262" s="24"/>
    </row>
    <row r="263" spans="1:17" x14ac:dyDescent="0.25">
      <c r="A263" s="24"/>
      <c r="B263" s="24"/>
      <c r="C263" s="24"/>
      <c r="D263" s="24"/>
      <c r="E263" s="24"/>
      <c r="F263" s="24"/>
      <c r="G263" s="24"/>
      <c r="H263" s="40"/>
      <c r="I263" s="24"/>
      <c r="J263" s="24"/>
      <c r="K263" s="40"/>
      <c r="L263" s="24"/>
      <c r="M263" s="24"/>
      <c r="N263" s="24"/>
      <c r="O263" s="24"/>
      <c r="P263" s="24"/>
      <c r="Q263" s="24"/>
    </row>
    <row r="264" spans="1:17" x14ac:dyDescent="0.25">
      <c r="A264" s="24"/>
      <c r="B264" s="24"/>
      <c r="C264" s="24"/>
      <c r="D264" s="24"/>
      <c r="E264" s="24"/>
      <c r="F264" s="24"/>
      <c r="G264" s="24"/>
      <c r="H264" s="40"/>
      <c r="I264" s="24"/>
      <c r="J264" s="24"/>
      <c r="K264" s="40"/>
      <c r="L264" s="24"/>
      <c r="M264" s="24"/>
      <c r="N264" s="24"/>
      <c r="O264" s="24"/>
      <c r="P264" s="24"/>
      <c r="Q264" s="24"/>
    </row>
    <row r="265" spans="1:17" x14ac:dyDescent="0.25">
      <c r="A265" s="24"/>
      <c r="B265" s="24"/>
      <c r="C265" s="24"/>
      <c r="D265" s="24"/>
      <c r="E265" s="24"/>
      <c r="F265" s="24"/>
      <c r="G265" s="24"/>
      <c r="H265" s="40"/>
      <c r="I265" s="24"/>
      <c r="J265" s="24"/>
      <c r="K265" s="40"/>
      <c r="L265" s="24"/>
      <c r="M265" s="24"/>
      <c r="N265" s="24"/>
      <c r="O265" s="24"/>
      <c r="P265" s="24"/>
      <c r="Q265" s="24"/>
    </row>
    <row r="266" spans="1:17" x14ac:dyDescent="0.25">
      <c r="A266" s="24"/>
      <c r="B266" s="24"/>
      <c r="C266" s="24"/>
      <c r="D266" s="24"/>
      <c r="E266" s="24"/>
      <c r="F266" s="24"/>
      <c r="G266" s="24"/>
      <c r="H266" s="40"/>
      <c r="I266" s="24"/>
      <c r="J266" s="24"/>
      <c r="K266" s="40"/>
      <c r="L266" s="24"/>
      <c r="M266" s="24"/>
      <c r="N266" s="24"/>
      <c r="O266" s="24"/>
      <c r="P266" s="24"/>
      <c r="Q266" s="24"/>
    </row>
    <row r="267" spans="1:17" x14ac:dyDescent="0.25">
      <c r="A267" s="24"/>
      <c r="B267" s="24"/>
      <c r="C267" s="24"/>
      <c r="D267" s="24"/>
      <c r="E267" s="24"/>
      <c r="F267" s="24"/>
      <c r="G267" s="24"/>
      <c r="H267" s="40"/>
      <c r="I267" s="24"/>
      <c r="J267" s="24"/>
      <c r="K267" s="40"/>
      <c r="L267" s="24"/>
      <c r="M267" s="24"/>
      <c r="N267" s="24"/>
      <c r="O267" s="24"/>
      <c r="P267" s="24"/>
      <c r="Q267" s="24"/>
    </row>
    <row r="268" spans="1:17" x14ac:dyDescent="0.25">
      <c r="A268" s="24"/>
      <c r="B268" s="24"/>
      <c r="C268" s="24"/>
      <c r="D268" s="24"/>
      <c r="E268" s="24"/>
      <c r="F268" s="24"/>
      <c r="G268" s="24"/>
      <c r="H268" s="40"/>
      <c r="I268" s="24"/>
      <c r="J268" s="24"/>
      <c r="K268" s="40"/>
      <c r="L268" s="24"/>
      <c r="M268" s="24"/>
      <c r="N268" s="24"/>
      <c r="O268" s="24"/>
      <c r="P268" s="24"/>
      <c r="Q268" s="24"/>
    </row>
    <row r="269" spans="1:17" x14ac:dyDescent="0.25">
      <c r="A269" s="24"/>
      <c r="B269" s="24"/>
      <c r="C269" s="24"/>
      <c r="D269" s="24"/>
      <c r="E269" s="24"/>
      <c r="F269" s="24"/>
      <c r="G269" s="24"/>
      <c r="H269" s="40"/>
      <c r="I269" s="24"/>
      <c r="J269" s="24"/>
      <c r="K269" s="40"/>
      <c r="L269" s="24"/>
      <c r="M269" s="24"/>
      <c r="N269" s="24"/>
      <c r="O269" s="24"/>
      <c r="P269" s="24"/>
      <c r="Q269" s="24"/>
    </row>
    <row r="270" spans="1:17" x14ac:dyDescent="0.25">
      <c r="A270" s="24"/>
      <c r="B270" s="24"/>
      <c r="C270" s="24"/>
      <c r="D270" s="24"/>
      <c r="E270" s="24"/>
      <c r="F270" s="24"/>
      <c r="G270" s="24"/>
      <c r="H270" s="40"/>
      <c r="I270" s="24"/>
      <c r="J270" s="24"/>
      <c r="K270" s="40"/>
      <c r="L270" s="24"/>
      <c r="M270" s="24"/>
      <c r="N270" s="24"/>
      <c r="O270" s="24"/>
      <c r="P270" s="24"/>
      <c r="Q270" s="24"/>
    </row>
    <row r="271" spans="1:17" x14ac:dyDescent="0.25">
      <c r="A271" s="24"/>
      <c r="B271" s="24"/>
      <c r="C271" s="24"/>
      <c r="D271" s="24"/>
      <c r="E271" s="24"/>
      <c r="F271" s="24"/>
      <c r="G271" s="24"/>
      <c r="H271" s="40"/>
      <c r="I271" s="24"/>
      <c r="J271" s="24"/>
      <c r="K271" s="40"/>
      <c r="L271" s="24"/>
      <c r="M271" s="24"/>
      <c r="N271" s="24"/>
      <c r="O271" s="24"/>
      <c r="P271" s="24"/>
      <c r="Q271" s="24"/>
    </row>
    <row r="272" spans="1:17" x14ac:dyDescent="0.25">
      <c r="A272" s="24"/>
      <c r="B272" s="24"/>
      <c r="C272" s="24"/>
      <c r="D272" s="24"/>
      <c r="E272" s="24"/>
      <c r="F272" s="24"/>
      <c r="G272" s="24"/>
      <c r="H272" s="40"/>
      <c r="I272" s="24"/>
      <c r="J272" s="24"/>
      <c r="K272" s="40"/>
      <c r="L272" s="24"/>
      <c r="M272" s="24"/>
      <c r="N272" s="24"/>
      <c r="O272" s="24"/>
      <c r="P272" s="24"/>
      <c r="Q272" s="24"/>
    </row>
    <row r="273" spans="1:17" x14ac:dyDescent="0.25">
      <c r="A273" s="24"/>
      <c r="B273" s="24"/>
      <c r="C273" s="24"/>
      <c r="D273" s="24"/>
      <c r="E273" s="24"/>
      <c r="F273" s="24"/>
      <c r="G273" s="24"/>
      <c r="H273" s="40"/>
      <c r="I273" s="24"/>
      <c r="J273" s="24"/>
      <c r="K273" s="40"/>
      <c r="L273" s="24"/>
      <c r="M273" s="24"/>
      <c r="N273" s="24"/>
      <c r="O273" s="24"/>
      <c r="P273" s="24"/>
      <c r="Q273" s="24"/>
    </row>
    <row r="274" spans="1:17" x14ac:dyDescent="0.25">
      <c r="A274" s="24"/>
      <c r="B274" s="24"/>
      <c r="C274" s="24"/>
      <c r="D274" s="24"/>
      <c r="E274" s="24"/>
      <c r="F274" s="24"/>
      <c r="G274" s="24"/>
      <c r="H274" s="40"/>
      <c r="I274" s="24"/>
      <c r="J274" s="24"/>
      <c r="K274" s="40"/>
      <c r="L274" s="24"/>
      <c r="M274" s="24"/>
      <c r="N274" s="24"/>
      <c r="O274" s="24"/>
      <c r="P274" s="24"/>
      <c r="Q274" s="24"/>
    </row>
    <row r="275" spans="1:17" x14ac:dyDescent="0.25">
      <c r="A275" s="24"/>
      <c r="B275" s="24"/>
      <c r="C275" s="24"/>
      <c r="D275" s="24"/>
      <c r="E275" s="24"/>
      <c r="F275" s="24"/>
      <c r="G275" s="24"/>
      <c r="H275" s="40"/>
      <c r="I275" s="24"/>
      <c r="J275" s="24"/>
      <c r="K275" s="40"/>
      <c r="L275" s="24"/>
      <c r="M275" s="24"/>
      <c r="N275" s="24"/>
      <c r="O275" s="24"/>
      <c r="P275" s="24"/>
      <c r="Q275" s="24"/>
    </row>
    <row r="276" spans="1:17" x14ac:dyDescent="0.25">
      <c r="A276" s="24"/>
      <c r="B276" s="24"/>
      <c r="C276" s="24"/>
      <c r="D276" s="24"/>
      <c r="E276" s="24"/>
      <c r="F276" s="24"/>
      <c r="G276" s="24"/>
      <c r="H276" s="40"/>
      <c r="I276" s="24"/>
      <c r="J276" s="24"/>
      <c r="K276" s="40"/>
      <c r="L276" s="24"/>
      <c r="M276" s="24"/>
      <c r="N276" s="24"/>
      <c r="O276" s="24"/>
      <c r="P276" s="24"/>
      <c r="Q276" s="24"/>
    </row>
    <row r="277" spans="1:17" x14ac:dyDescent="0.25">
      <c r="A277" s="24"/>
      <c r="B277" s="24"/>
      <c r="C277" s="24"/>
      <c r="D277" s="24"/>
      <c r="E277" s="24"/>
      <c r="F277" s="24"/>
      <c r="G277" s="24"/>
      <c r="H277" s="40"/>
      <c r="I277" s="24"/>
      <c r="J277" s="24"/>
      <c r="K277" s="40"/>
      <c r="L277" s="24"/>
      <c r="M277" s="24"/>
      <c r="N277" s="24"/>
      <c r="O277" s="24"/>
      <c r="P277" s="24"/>
      <c r="Q277" s="24"/>
    </row>
    <row r="278" spans="1:17" x14ac:dyDescent="0.25">
      <c r="A278" s="24"/>
      <c r="B278" s="24"/>
      <c r="C278" s="24"/>
      <c r="D278" s="24"/>
      <c r="E278" s="24"/>
      <c r="F278" s="24"/>
      <c r="G278" s="24"/>
      <c r="H278" s="40"/>
      <c r="I278" s="24"/>
      <c r="J278" s="24"/>
      <c r="K278" s="40"/>
      <c r="L278" s="24"/>
      <c r="M278" s="24"/>
      <c r="N278" s="24"/>
      <c r="O278" s="24"/>
      <c r="P278" s="24"/>
      <c r="Q278" s="24"/>
    </row>
    <row r="279" spans="1:17" x14ac:dyDescent="0.25">
      <c r="A279" s="24"/>
      <c r="B279" s="24"/>
      <c r="C279" s="24"/>
      <c r="D279" s="24"/>
      <c r="E279" s="24"/>
      <c r="F279" s="24"/>
      <c r="G279" s="24"/>
      <c r="H279" s="40"/>
      <c r="I279" s="24"/>
      <c r="J279" s="24"/>
      <c r="K279" s="40"/>
      <c r="L279" s="24"/>
      <c r="M279" s="24"/>
      <c r="N279" s="24"/>
      <c r="O279" s="24"/>
      <c r="P279" s="24"/>
      <c r="Q279" s="24"/>
    </row>
    <row r="280" spans="1:17" x14ac:dyDescent="0.25">
      <c r="A280" s="24"/>
      <c r="B280" s="24"/>
      <c r="C280" s="24"/>
      <c r="D280" s="24"/>
      <c r="E280" s="24"/>
      <c r="F280" s="24"/>
      <c r="G280" s="24"/>
      <c r="H280" s="40"/>
      <c r="I280" s="24"/>
      <c r="J280" s="24"/>
      <c r="K280" s="40"/>
      <c r="L280" s="24"/>
      <c r="M280" s="24"/>
      <c r="N280" s="24"/>
      <c r="O280" s="24"/>
      <c r="P280" s="24"/>
      <c r="Q280" s="24"/>
    </row>
    <row r="281" spans="1:17" x14ac:dyDescent="0.25">
      <c r="A281" s="24"/>
      <c r="B281" s="24"/>
      <c r="C281" s="24"/>
      <c r="D281" s="24"/>
      <c r="E281" s="24"/>
      <c r="F281" s="24"/>
      <c r="G281" s="24"/>
      <c r="H281" s="40"/>
      <c r="I281" s="24"/>
      <c r="J281" s="24"/>
      <c r="K281" s="40"/>
      <c r="L281" s="24"/>
      <c r="M281" s="24"/>
      <c r="N281" s="24"/>
      <c r="O281" s="24"/>
      <c r="P281" s="24"/>
      <c r="Q281" s="24"/>
    </row>
    <row r="282" spans="1:17" x14ac:dyDescent="0.25">
      <c r="A282" s="24"/>
      <c r="B282" s="24"/>
      <c r="C282" s="24"/>
      <c r="D282" s="24"/>
      <c r="E282" s="24"/>
      <c r="F282" s="24"/>
      <c r="G282" s="24"/>
      <c r="H282" s="40"/>
      <c r="I282" s="24"/>
      <c r="J282" s="24"/>
      <c r="K282" s="40"/>
      <c r="L282" s="24"/>
      <c r="M282" s="24"/>
      <c r="N282" s="24"/>
      <c r="O282" s="24"/>
      <c r="P282" s="24"/>
      <c r="Q282" s="24"/>
    </row>
    <row r="283" spans="1:17" x14ac:dyDescent="0.25">
      <c r="A283" s="24"/>
      <c r="B283" s="24"/>
      <c r="C283" s="24"/>
      <c r="D283" s="24"/>
      <c r="E283" s="24"/>
      <c r="F283" s="24"/>
      <c r="G283" s="24"/>
      <c r="H283" s="40"/>
      <c r="I283" s="24"/>
      <c r="J283" s="24"/>
      <c r="K283" s="40"/>
      <c r="L283" s="24"/>
      <c r="M283" s="24"/>
      <c r="N283" s="24"/>
      <c r="O283" s="24"/>
      <c r="P283" s="24"/>
      <c r="Q283" s="24"/>
    </row>
    <row r="284" spans="1:17" x14ac:dyDescent="0.25">
      <c r="A284" s="24"/>
      <c r="B284" s="24"/>
      <c r="C284" s="24"/>
      <c r="D284" s="24"/>
      <c r="E284" s="24"/>
      <c r="F284" s="24"/>
      <c r="G284" s="24"/>
      <c r="H284" s="40"/>
      <c r="I284" s="24"/>
      <c r="J284" s="24"/>
      <c r="K284" s="40"/>
      <c r="L284" s="24"/>
      <c r="M284" s="24"/>
      <c r="N284" s="24"/>
      <c r="O284" s="24"/>
      <c r="P284" s="24"/>
      <c r="Q284" s="24"/>
    </row>
    <row r="285" spans="1:17" x14ac:dyDescent="0.25">
      <c r="A285" s="24"/>
      <c r="B285" s="24"/>
      <c r="C285" s="24"/>
      <c r="D285" s="24"/>
      <c r="E285" s="24"/>
      <c r="F285" s="24"/>
      <c r="G285" s="24"/>
      <c r="H285" s="24"/>
      <c r="I285" s="24"/>
      <c r="J285" s="24"/>
      <c r="K285" s="24"/>
      <c r="L285" s="24"/>
      <c r="M285" s="24"/>
      <c r="N285" s="24"/>
      <c r="O285" s="24"/>
      <c r="P285" s="24"/>
      <c r="Q285" s="24"/>
    </row>
    <row r="286" spans="1:17" x14ac:dyDescent="0.25">
      <c r="A286" s="24"/>
      <c r="B286" s="24"/>
      <c r="C286" s="24"/>
      <c r="D286" s="24"/>
      <c r="E286" s="24"/>
      <c r="F286" s="24"/>
      <c r="G286" s="24"/>
      <c r="H286" s="24"/>
      <c r="I286" s="24"/>
      <c r="J286" s="24"/>
      <c r="K286" s="24"/>
      <c r="L286" s="24"/>
      <c r="M286" s="24"/>
      <c r="N286" s="24"/>
      <c r="O286" s="24"/>
      <c r="P286" s="24"/>
      <c r="Q286" s="24"/>
    </row>
    <row r="287" spans="1:17" x14ac:dyDescent="0.25">
      <c r="A287" s="24"/>
      <c r="B287" s="24"/>
      <c r="C287" s="24"/>
      <c r="D287" s="24"/>
      <c r="E287" s="24"/>
      <c r="F287" s="24"/>
      <c r="G287" s="24"/>
      <c r="H287" s="24"/>
      <c r="I287" s="24"/>
      <c r="J287" s="24"/>
      <c r="K287" s="24"/>
      <c r="L287" s="24"/>
      <c r="M287" s="24"/>
      <c r="N287" s="24"/>
      <c r="O287" s="24"/>
      <c r="P287" s="24"/>
      <c r="Q287" s="24"/>
    </row>
    <row r="288" spans="1:17" x14ac:dyDescent="0.25">
      <c r="A288" s="24"/>
      <c r="B288" s="24"/>
      <c r="C288" s="24"/>
      <c r="D288" s="24"/>
      <c r="E288" s="24"/>
      <c r="F288" s="24"/>
      <c r="G288" s="24"/>
      <c r="H288" s="24"/>
      <c r="I288" s="24"/>
      <c r="J288" s="24"/>
      <c r="K288" s="24"/>
      <c r="L288" s="24"/>
      <c r="M288" s="24"/>
      <c r="N288" s="24"/>
      <c r="O288" s="24"/>
      <c r="P288" s="24"/>
      <c r="Q288" s="24"/>
    </row>
  </sheetData>
  <mergeCells count="2">
    <mergeCell ref="A163:E163"/>
    <mergeCell ref="A164:E164"/>
  </mergeCells>
  <pageMargins left="0.7" right="0.7" top="0.75" bottom="0.75" header="0.3" footer="0.3"/>
  <pageSetup paperSize="5"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60"/>
  <sheetViews>
    <sheetView zoomScale="70" zoomScaleNormal="70" workbookViewId="0">
      <selection activeCell="H126" sqref="H126"/>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8554687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24" s="1" customFormat="1" ht="45.75" customHeight="1" x14ac:dyDescent="0.25">
      <c r="A2"/>
      <c r="B2"/>
      <c r="C2" s="313" t="s">
        <v>638</v>
      </c>
      <c r="D2" s="313"/>
      <c r="E2" s="313"/>
      <c r="F2" s="313"/>
      <c r="G2" s="313"/>
      <c r="H2" s="313"/>
      <c r="I2" s="313"/>
      <c r="J2" s="313"/>
      <c r="K2" s="313"/>
      <c r="L2" s="313"/>
      <c r="M2" s="17"/>
    </row>
    <row r="3" spans="1:24" s="1" customFormat="1" x14ac:dyDescent="0.25">
      <c r="A3"/>
      <c r="B3"/>
      <c r="C3" s="313" t="s">
        <v>639</v>
      </c>
      <c r="D3" s="313"/>
      <c r="E3" s="313"/>
      <c r="F3" s="313"/>
      <c r="G3" s="313"/>
      <c r="H3" s="313"/>
      <c r="I3" s="313"/>
      <c r="J3" s="313"/>
      <c r="K3" s="313"/>
      <c r="L3" s="313"/>
      <c r="M3" s="17"/>
    </row>
    <row r="4" spans="1:24" s="1" customFormat="1" x14ac:dyDescent="0.25">
      <c r="A4"/>
      <c r="B4"/>
      <c r="C4" s="313" t="s">
        <v>640</v>
      </c>
      <c r="D4" s="313"/>
      <c r="E4" s="313"/>
      <c r="F4" s="313"/>
      <c r="G4" s="313"/>
      <c r="H4" s="313"/>
      <c r="I4" s="313"/>
      <c r="J4" s="313"/>
      <c r="K4" s="313"/>
      <c r="L4" s="313"/>
      <c r="M4" s="17"/>
    </row>
    <row r="5" spans="1:24" x14ac:dyDescent="0.25">
      <c r="C5" s="314" t="s">
        <v>1451</v>
      </c>
      <c r="D5" s="314"/>
      <c r="E5" s="314"/>
      <c r="F5" s="314"/>
      <c r="G5" s="314"/>
      <c r="H5" s="314"/>
      <c r="I5" s="314"/>
      <c r="J5" s="314"/>
      <c r="K5" s="314"/>
      <c r="L5" s="314"/>
    </row>
    <row r="6" spans="1:24" x14ac:dyDescent="0.25">
      <c r="C6" s="172"/>
      <c r="D6" s="172"/>
      <c r="E6" s="172"/>
      <c r="F6" s="172"/>
      <c r="G6" s="172"/>
      <c r="H6" s="172"/>
      <c r="I6" s="172"/>
      <c r="J6" s="172"/>
      <c r="K6" s="172"/>
      <c r="L6" s="172"/>
    </row>
    <row r="7" spans="1:24" ht="18.75" x14ac:dyDescent="0.3">
      <c r="C7" s="172"/>
      <c r="D7" s="172"/>
      <c r="E7" s="172"/>
      <c r="F7" s="172"/>
      <c r="G7" s="312" t="s">
        <v>693</v>
      </c>
      <c r="H7" s="312"/>
      <c r="I7" s="312"/>
      <c r="J7" s="312"/>
      <c r="K7" s="172"/>
      <c r="L7" s="172"/>
    </row>
    <row r="9" spans="1:24" ht="45.75" customHeight="1"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c r="M9" s="203"/>
    </row>
    <row r="10" spans="1:24" ht="60" customHeight="1" x14ac:dyDescent="0.25">
      <c r="A10" s="2">
        <v>1</v>
      </c>
      <c r="B10" s="18" t="s">
        <v>133</v>
      </c>
      <c r="C10" s="2" t="s">
        <v>187</v>
      </c>
      <c r="D10" s="2" t="s">
        <v>135</v>
      </c>
      <c r="E10" s="2" t="s">
        <v>136</v>
      </c>
      <c r="F10" s="5" t="s">
        <v>137</v>
      </c>
      <c r="G10" s="4">
        <v>39623</v>
      </c>
      <c r="H10" s="2" t="s">
        <v>138</v>
      </c>
      <c r="I10" s="14">
        <v>1127071117</v>
      </c>
      <c r="J10" s="25" t="s">
        <v>697</v>
      </c>
      <c r="K10" s="55" t="s">
        <v>1453</v>
      </c>
      <c r="L10" s="174" t="s">
        <v>699</v>
      </c>
      <c r="M10" s="176"/>
      <c r="N10" s="152"/>
      <c r="O10" s="152"/>
      <c r="P10" s="152"/>
      <c r="Q10" s="152"/>
      <c r="R10" s="152"/>
      <c r="S10" s="152"/>
      <c r="T10" s="152"/>
      <c r="U10" s="152"/>
      <c r="V10" s="152"/>
      <c r="W10" s="152"/>
      <c r="X10" s="152"/>
    </row>
    <row r="11" spans="1:24" ht="72"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1454</v>
      </c>
      <c r="L11" s="212" t="s">
        <v>1558</v>
      </c>
      <c r="M11" s="206"/>
      <c r="N11" s="152"/>
      <c r="O11" s="152"/>
      <c r="P11" s="152"/>
      <c r="Q11" s="152"/>
      <c r="R11" s="152"/>
      <c r="S11" s="152"/>
      <c r="T11" s="152"/>
      <c r="U11" s="152"/>
      <c r="V11" s="152"/>
      <c r="W11" s="152"/>
      <c r="X11" s="152"/>
    </row>
    <row r="12" spans="1:24" ht="86.25" customHeight="1" x14ac:dyDescent="0.25">
      <c r="A12" s="2">
        <f t="shared" si="0"/>
        <v>3</v>
      </c>
      <c r="B12" s="2" t="s">
        <v>146</v>
      </c>
      <c r="C12" s="2" t="s">
        <v>187</v>
      </c>
      <c r="D12" s="2" t="s">
        <v>696</v>
      </c>
      <c r="E12" s="2" t="s">
        <v>148</v>
      </c>
      <c r="F12" s="5" t="s">
        <v>149</v>
      </c>
      <c r="G12" s="4">
        <v>40563</v>
      </c>
      <c r="H12" s="2" t="s">
        <v>150</v>
      </c>
      <c r="I12" s="14">
        <v>5299137</v>
      </c>
      <c r="J12" s="25" t="s">
        <v>1156</v>
      </c>
      <c r="K12" s="213" t="s">
        <v>1557</v>
      </c>
      <c r="L12" s="214" t="s">
        <v>1559</v>
      </c>
      <c r="M12" s="207"/>
      <c r="N12" s="152"/>
      <c r="O12" s="152"/>
      <c r="P12" s="152"/>
      <c r="Q12" s="152"/>
      <c r="R12" s="152"/>
      <c r="S12" s="152"/>
      <c r="T12" s="152"/>
      <c r="U12" s="152"/>
      <c r="V12" s="152"/>
      <c r="W12" s="152"/>
      <c r="X12" s="152"/>
    </row>
    <row r="13" spans="1:24" ht="69" customHeight="1" x14ac:dyDescent="0.25">
      <c r="A13" s="2">
        <f t="shared" si="0"/>
        <v>4</v>
      </c>
      <c r="B13" s="2" t="s">
        <v>152</v>
      </c>
      <c r="C13" s="2" t="s">
        <v>187</v>
      </c>
      <c r="D13" s="2" t="s">
        <v>141</v>
      </c>
      <c r="E13" s="2" t="s">
        <v>95</v>
      </c>
      <c r="F13" s="5" t="s">
        <v>153</v>
      </c>
      <c r="G13" s="4">
        <v>40669</v>
      </c>
      <c r="H13" s="2" t="s">
        <v>154</v>
      </c>
      <c r="I13" s="14">
        <v>27359407</v>
      </c>
      <c r="J13" s="25" t="s">
        <v>1560</v>
      </c>
      <c r="K13" s="55" t="s">
        <v>1561</v>
      </c>
      <c r="L13" s="174" t="s">
        <v>1250</v>
      </c>
      <c r="M13" s="176"/>
      <c r="N13" s="152"/>
      <c r="O13" s="152"/>
      <c r="P13" s="152"/>
      <c r="Q13" s="152"/>
      <c r="R13" s="152"/>
      <c r="S13" s="152"/>
      <c r="T13" s="152"/>
      <c r="U13" s="152"/>
      <c r="V13" s="152"/>
      <c r="W13" s="152"/>
      <c r="X13" s="152"/>
    </row>
    <row r="14" spans="1:24" ht="85.5" customHeight="1" x14ac:dyDescent="0.25">
      <c r="A14" s="2">
        <f t="shared" si="0"/>
        <v>5</v>
      </c>
      <c r="B14" s="33" t="s">
        <v>404</v>
      </c>
      <c r="C14" s="33" t="s">
        <v>405</v>
      </c>
      <c r="D14" s="2" t="s">
        <v>193</v>
      </c>
      <c r="E14" s="2" t="s">
        <v>406</v>
      </c>
      <c r="F14" s="5" t="s">
        <v>407</v>
      </c>
      <c r="G14" s="4">
        <v>40872</v>
      </c>
      <c r="H14" s="33" t="s">
        <v>409</v>
      </c>
      <c r="I14" s="34">
        <v>12118729</v>
      </c>
      <c r="J14" s="25" t="s">
        <v>1562</v>
      </c>
      <c r="K14" s="25" t="s">
        <v>1695</v>
      </c>
      <c r="L14" s="144" t="s">
        <v>1563</v>
      </c>
      <c r="M14" s="176"/>
      <c r="N14" s="152"/>
      <c r="O14" s="152"/>
      <c r="P14" s="152"/>
      <c r="Q14" s="152"/>
      <c r="R14" s="152"/>
      <c r="S14" s="152"/>
      <c r="T14" s="152"/>
      <c r="U14" s="152"/>
      <c r="V14" s="152"/>
      <c r="W14" s="152"/>
      <c r="X14" s="152"/>
    </row>
    <row r="15" spans="1:24" ht="66.75" customHeight="1" x14ac:dyDescent="0.25">
      <c r="A15" s="2">
        <f t="shared" si="0"/>
        <v>6</v>
      </c>
      <c r="B15" s="2" t="s">
        <v>156</v>
      </c>
      <c r="C15" s="2" t="s">
        <v>187</v>
      </c>
      <c r="D15" s="2" t="s">
        <v>135</v>
      </c>
      <c r="E15" s="2" t="s">
        <v>95</v>
      </c>
      <c r="F15" s="5" t="s">
        <v>157</v>
      </c>
      <c r="G15" s="4">
        <v>40994</v>
      </c>
      <c r="H15" s="2" t="s">
        <v>158</v>
      </c>
      <c r="I15" s="14">
        <v>97471610</v>
      </c>
      <c r="J15" s="25" t="s">
        <v>697</v>
      </c>
      <c r="K15" s="25" t="s">
        <v>1455</v>
      </c>
      <c r="L15" s="174" t="s">
        <v>699</v>
      </c>
      <c r="M15" s="176"/>
      <c r="N15" s="152"/>
      <c r="O15" s="152"/>
      <c r="P15" s="152"/>
      <c r="Q15" s="152"/>
      <c r="R15" s="152"/>
      <c r="S15" s="152"/>
      <c r="T15" s="152"/>
      <c r="U15" s="152"/>
      <c r="V15" s="152"/>
      <c r="W15" s="152"/>
      <c r="X15" s="152"/>
    </row>
    <row r="16" spans="1:24" ht="62.25" customHeight="1" x14ac:dyDescent="0.25">
      <c r="A16" s="2">
        <f t="shared" si="0"/>
        <v>7</v>
      </c>
      <c r="B16" s="2" t="s">
        <v>159</v>
      </c>
      <c r="C16" s="2" t="s">
        <v>187</v>
      </c>
      <c r="D16" s="2" t="s">
        <v>147</v>
      </c>
      <c r="E16" s="2" t="s">
        <v>148</v>
      </c>
      <c r="F16" s="5" t="s">
        <v>160</v>
      </c>
      <c r="G16" s="4">
        <v>41394</v>
      </c>
      <c r="H16" s="2" t="s">
        <v>161</v>
      </c>
      <c r="I16" s="14">
        <v>94463407</v>
      </c>
      <c r="J16" s="25" t="s">
        <v>1158</v>
      </c>
      <c r="K16" s="25" t="s">
        <v>1456</v>
      </c>
      <c r="L16" s="144" t="s">
        <v>707</v>
      </c>
      <c r="M16" s="176"/>
      <c r="N16" s="152"/>
      <c r="O16" s="152"/>
      <c r="P16" s="152"/>
      <c r="Q16" s="152"/>
      <c r="R16" s="152"/>
      <c r="S16" s="152"/>
      <c r="T16" s="152"/>
      <c r="U16" s="152"/>
      <c r="V16" s="152"/>
      <c r="W16" s="152"/>
      <c r="X16" s="152"/>
    </row>
    <row r="17" spans="1:24" ht="90.75" customHeight="1" x14ac:dyDescent="0.25">
      <c r="A17" s="2">
        <f t="shared" si="0"/>
        <v>8</v>
      </c>
      <c r="B17" s="2" t="s">
        <v>162</v>
      </c>
      <c r="C17" s="2" t="s">
        <v>187</v>
      </c>
      <c r="D17" s="2" t="s">
        <v>135</v>
      </c>
      <c r="E17" s="2" t="s">
        <v>163</v>
      </c>
      <c r="F17" s="5" t="s">
        <v>164</v>
      </c>
      <c r="G17" s="4">
        <v>41022</v>
      </c>
      <c r="H17" s="2" t="s">
        <v>165</v>
      </c>
      <c r="I17" s="14">
        <v>41116192</v>
      </c>
      <c r="J17" s="25" t="s">
        <v>697</v>
      </c>
      <c r="K17" s="25" t="s">
        <v>1457</v>
      </c>
      <c r="L17" s="144" t="s">
        <v>709</v>
      </c>
      <c r="M17" s="176"/>
      <c r="N17" s="152"/>
      <c r="O17" s="152"/>
      <c r="P17" s="152"/>
      <c r="Q17" s="152"/>
      <c r="R17" s="152"/>
      <c r="S17" s="152"/>
      <c r="T17" s="152"/>
      <c r="U17" s="152"/>
      <c r="V17" s="152"/>
      <c r="W17" s="152"/>
      <c r="X17" s="152"/>
    </row>
    <row r="18" spans="1:24" ht="77.25" customHeight="1" x14ac:dyDescent="0.25">
      <c r="A18" s="2">
        <f t="shared" si="0"/>
        <v>9</v>
      </c>
      <c r="B18" s="2" t="s">
        <v>166</v>
      </c>
      <c r="C18" s="2" t="s">
        <v>187</v>
      </c>
      <c r="D18" s="2" t="s">
        <v>141</v>
      </c>
      <c r="E18" s="2" t="s">
        <v>167</v>
      </c>
      <c r="F18" s="5" t="s">
        <v>168</v>
      </c>
      <c r="G18" s="4">
        <v>41065</v>
      </c>
      <c r="H18" s="2" t="s">
        <v>169</v>
      </c>
      <c r="I18" s="14">
        <v>1906343</v>
      </c>
      <c r="J18" s="25" t="s">
        <v>1257</v>
      </c>
      <c r="K18" s="25" t="s">
        <v>1581</v>
      </c>
      <c r="L18" s="144" t="s">
        <v>1582</v>
      </c>
      <c r="M18" s="176"/>
      <c r="N18" s="152"/>
      <c r="O18" s="152"/>
      <c r="P18" s="152"/>
      <c r="Q18" s="152"/>
      <c r="R18" s="152"/>
      <c r="S18" s="152"/>
      <c r="T18" s="152"/>
      <c r="U18" s="152"/>
      <c r="V18" s="152"/>
      <c r="W18" s="152"/>
      <c r="X18" s="152"/>
    </row>
    <row r="19" spans="1:24" s="143" customFormat="1" ht="79.5" customHeight="1" x14ac:dyDescent="0.25">
      <c r="A19" s="2">
        <f t="shared" si="0"/>
        <v>10</v>
      </c>
      <c r="B19" s="136" t="s">
        <v>891</v>
      </c>
      <c r="C19" s="136" t="s">
        <v>192</v>
      </c>
      <c r="D19" s="136" t="s">
        <v>141</v>
      </c>
      <c r="E19" s="136" t="s">
        <v>892</v>
      </c>
      <c r="F19" s="137" t="s">
        <v>893</v>
      </c>
      <c r="G19" s="138">
        <v>41298</v>
      </c>
      <c r="H19" s="136" t="s">
        <v>894</v>
      </c>
      <c r="I19" s="139">
        <v>27355342</v>
      </c>
      <c r="J19" s="74" t="s">
        <v>1367</v>
      </c>
      <c r="K19" s="74" t="s">
        <v>1458</v>
      </c>
      <c r="L19" s="208" t="s">
        <v>1368</v>
      </c>
      <c r="M19" s="176"/>
      <c r="N19" s="152"/>
      <c r="O19" s="152"/>
      <c r="P19" s="152"/>
      <c r="Q19" s="152"/>
      <c r="R19" s="152"/>
      <c r="S19" s="152"/>
      <c r="T19" s="152"/>
      <c r="U19" s="152"/>
      <c r="V19" s="152"/>
      <c r="W19" s="152"/>
      <c r="X19" s="152"/>
    </row>
    <row r="20" spans="1:24" ht="94.5" customHeight="1" x14ac:dyDescent="0.25">
      <c r="A20" s="2">
        <f t="shared" si="0"/>
        <v>11</v>
      </c>
      <c r="B20" s="2" t="s">
        <v>170</v>
      </c>
      <c r="C20" s="2" t="s">
        <v>187</v>
      </c>
      <c r="D20" s="2" t="s">
        <v>141</v>
      </c>
      <c r="E20" s="2" t="s">
        <v>171</v>
      </c>
      <c r="F20" s="5" t="s">
        <v>168</v>
      </c>
      <c r="G20" s="4">
        <v>41085</v>
      </c>
      <c r="H20" s="2" t="s">
        <v>172</v>
      </c>
      <c r="I20" s="14">
        <v>5296665</v>
      </c>
      <c r="J20" s="25" t="s">
        <v>895</v>
      </c>
      <c r="K20" s="25" t="s">
        <v>1459</v>
      </c>
      <c r="L20" s="144" t="s">
        <v>713</v>
      </c>
      <c r="M20" s="176"/>
      <c r="N20" s="152"/>
      <c r="O20" s="152"/>
      <c r="P20" s="152"/>
      <c r="Q20" s="152"/>
      <c r="R20" s="152"/>
      <c r="S20" s="152"/>
      <c r="T20" s="152"/>
      <c r="U20" s="152"/>
      <c r="V20" s="152"/>
      <c r="W20" s="152"/>
      <c r="X20" s="152"/>
    </row>
    <row r="21" spans="1:24" ht="72" customHeight="1" x14ac:dyDescent="0.25">
      <c r="A21" s="2">
        <f t="shared" si="0"/>
        <v>12</v>
      </c>
      <c r="B21" s="2" t="s">
        <v>178</v>
      </c>
      <c r="C21" s="2" t="s">
        <v>187</v>
      </c>
      <c r="D21" s="2" t="s">
        <v>141</v>
      </c>
      <c r="E21" s="2" t="s">
        <v>80</v>
      </c>
      <c r="F21" s="5" t="s">
        <v>179</v>
      </c>
      <c r="G21" s="4">
        <v>40938</v>
      </c>
      <c r="H21" s="2" t="s">
        <v>180</v>
      </c>
      <c r="I21" s="14">
        <v>27353770</v>
      </c>
      <c r="J21" s="25" t="s">
        <v>714</v>
      </c>
      <c r="K21" s="25" t="s">
        <v>1460</v>
      </c>
      <c r="L21" s="144" t="s">
        <v>754</v>
      </c>
      <c r="M21" s="176"/>
      <c r="N21" s="152"/>
      <c r="O21" s="152"/>
      <c r="P21" s="152"/>
      <c r="Q21" s="152"/>
      <c r="R21" s="152"/>
      <c r="S21" s="152"/>
      <c r="T21" s="152"/>
      <c r="U21" s="152"/>
      <c r="V21" s="152"/>
      <c r="W21" s="152"/>
      <c r="X21" s="152"/>
    </row>
    <row r="22" spans="1:24" ht="81" customHeight="1" x14ac:dyDescent="0.25">
      <c r="A22" s="2">
        <f t="shared" si="0"/>
        <v>13</v>
      </c>
      <c r="B22" s="26" t="s">
        <v>181</v>
      </c>
      <c r="C22" s="2" t="s">
        <v>187</v>
      </c>
      <c r="D22" s="2" t="s">
        <v>141</v>
      </c>
      <c r="E22" s="26" t="s">
        <v>182</v>
      </c>
      <c r="F22" s="94" t="s">
        <v>903</v>
      </c>
      <c r="G22" s="28">
        <v>41151</v>
      </c>
      <c r="H22" s="2" t="s">
        <v>184</v>
      </c>
      <c r="I22" s="14">
        <v>1908603</v>
      </c>
      <c r="J22" s="25" t="s">
        <v>1599</v>
      </c>
      <c r="K22" s="25" t="s">
        <v>1600</v>
      </c>
      <c r="L22" s="144" t="s">
        <v>1601</v>
      </c>
      <c r="M22" s="176"/>
      <c r="N22" s="152"/>
      <c r="O22" s="152"/>
      <c r="P22" s="152"/>
      <c r="Q22" s="152"/>
      <c r="R22" s="152"/>
      <c r="S22" s="152"/>
      <c r="T22" s="152"/>
      <c r="U22" s="152"/>
      <c r="V22" s="152"/>
      <c r="W22" s="152"/>
      <c r="X22" s="152"/>
    </row>
    <row r="23" spans="1:24" ht="72.75" customHeight="1" x14ac:dyDescent="0.25">
      <c r="A23" s="2">
        <f t="shared" si="0"/>
        <v>14</v>
      </c>
      <c r="B23" s="26" t="s">
        <v>186</v>
      </c>
      <c r="C23" s="2" t="s">
        <v>187</v>
      </c>
      <c r="D23" s="2" t="s">
        <v>141</v>
      </c>
      <c r="E23" s="26" t="s">
        <v>188</v>
      </c>
      <c r="F23" s="94" t="s">
        <v>903</v>
      </c>
      <c r="G23" s="28">
        <v>41158</v>
      </c>
      <c r="H23" s="26" t="s">
        <v>189</v>
      </c>
      <c r="I23" s="29">
        <v>1862328</v>
      </c>
      <c r="J23" s="25" t="s">
        <v>1603</v>
      </c>
      <c r="K23" s="25" t="s">
        <v>1604</v>
      </c>
      <c r="L23" s="144" t="s">
        <v>1605</v>
      </c>
      <c r="M23" s="176"/>
      <c r="N23" s="152"/>
      <c r="O23" s="152"/>
      <c r="P23" s="152"/>
      <c r="Q23" s="152"/>
      <c r="R23" s="152"/>
      <c r="S23" s="152"/>
      <c r="T23" s="152"/>
      <c r="U23" s="152"/>
      <c r="V23" s="152"/>
      <c r="W23" s="152"/>
      <c r="X23" s="152"/>
    </row>
    <row r="24" spans="1:24" ht="76.5" customHeight="1" x14ac:dyDescent="0.25">
      <c r="A24" s="2">
        <f t="shared" si="0"/>
        <v>15</v>
      </c>
      <c r="B24" s="2" t="s">
        <v>191</v>
      </c>
      <c r="C24" s="2" t="s">
        <v>187</v>
      </c>
      <c r="D24" s="2" t="s">
        <v>193</v>
      </c>
      <c r="E24" s="2" t="s">
        <v>194</v>
      </c>
      <c r="F24" s="5" t="s">
        <v>195</v>
      </c>
      <c r="G24" s="4">
        <v>35759</v>
      </c>
      <c r="H24" s="2" t="s">
        <v>196</v>
      </c>
      <c r="I24" s="14">
        <v>97470318</v>
      </c>
      <c r="J24" s="25" t="s">
        <v>408</v>
      </c>
      <c r="K24" s="25" t="s">
        <v>1463</v>
      </c>
      <c r="L24" s="27" t="s">
        <v>1609</v>
      </c>
      <c r="M24" s="176"/>
      <c r="N24" s="152"/>
      <c r="O24" s="152"/>
      <c r="P24" s="152"/>
      <c r="Q24" s="152"/>
      <c r="R24" s="152"/>
      <c r="S24" s="152"/>
      <c r="T24" s="152"/>
      <c r="U24" s="152"/>
      <c r="V24" s="152"/>
      <c r="W24" s="152"/>
      <c r="X24" s="152"/>
    </row>
    <row r="25" spans="1:24" ht="78" customHeight="1" x14ac:dyDescent="0.25">
      <c r="A25" s="2">
        <f t="shared" si="0"/>
        <v>16</v>
      </c>
      <c r="B25" s="2" t="s">
        <v>206</v>
      </c>
      <c r="C25" s="2" t="s">
        <v>192</v>
      </c>
      <c r="D25" s="2" t="s">
        <v>193</v>
      </c>
      <c r="E25" s="2" t="s">
        <v>199</v>
      </c>
      <c r="F25" s="5" t="s">
        <v>200</v>
      </c>
      <c r="G25" s="4">
        <v>36665</v>
      </c>
      <c r="H25" s="2" t="s">
        <v>201</v>
      </c>
      <c r="I25" s="14">
        <v>97480415</v>
      </c>
      <c r="J25" s="25" t="s">
        <v>408</v>
      </c>
      <c r="K25" s="25" t="s">
        <v>1463</v>
      </c>
      <c r="L25" s="27" t="s">
        <v>1609</v>
      </c>
      <c r="M25" s="176"/>
      <c r="N25" s="152"/>
      <c r="O25" s="152"/>
      <c r="P25" s="152"/>
      <c r="Q25" s="152"/>
      <c r="R25" s="152"/>
      <c r="S25" s="152"/>
      <c r="T25" s="152"/>
      <c r="U25" s="152"/>
      <c r="V25" s="152"/>
      <c r="W25" s="152"/>
      <c r="X25" s="152"/>
    </row>
    <row r="26" spans="1:24" ht="74.25" customHeight="1" x14ac:dyDescent="0.25">
      <c r="A26" s="2">
        <f t="shared" si="0"/>
        <v>17</v>
      </c>
      <c r="B26" s="2" t="s">
        <v>205</v>
      </c>
      <c r="C26" s="2" t="s">
        <v>192</v>
      </c>
      <c r="D26" s="2" t="s">
        <v>193</v>
      </c>
      <c r="E26" s="2" t="s">
        <v>202</v>
      </c>
      <c r="F26" s="5" t="s">
        <v>203</v>
      </c>
      <c r="G26" s="4">
        <v>36755</v>
      </c>
      <c r="H26" s="2" t="s">
        <v>204</v>
      </c>
      <c r="I26" s="14">
        <v>18183476</v>
      </c>
      <c r="J26" s="25" t="s">
        <v>408</v>
      </c>
      <c r="K26" s="25" t="s">
        <v>1463</v>
      </c>
      <c r="L26" s="27" t="s">
        <v>1609</v>
      </c>
      <c r="M26" s="176"/>
      <c r="N26" s="152"/>
      <c r="O26" s="152"/>
      <c r="P26" s="152"/>
      <c r="Q26" s="152"/>
      <c r="R26" s="152"/>
      <c r="S26" s="152"/>
      <c r="T26" s="152"/>
      <c r="U26" s="152"/>
      <c r="V26" s="152"/>
      <c r="W26" s="152"/>
      <c r="X26" s="152"/>
    </row>
    <row r="27" spans="1:24" ht="108.75" customHeight="1" x14ac:dyDescent="0.25">
      <c r="A27" s="2">
        <f t="shared" si="0"/>
        <v>18</v>
      </c>
      <c r="B27" s="2" t="s">
        <v>207</v>
      </c>
      <c r="C27" s="2" t="s">
        <v>192</v>
      </c>
      <c r="D27" s="2" t="s">
        <v>135</v>
      </c>
      <c r="E27" s="2" t="s">
        <v>208</v>
      </c>
      <c r="F27" s="5" t="s">
        <v>209</v>
      </c>
      <c r="G27" s="4">
        <v>38743</v>
      </c>
      <c r="H27" s="2" t="s">
        <v>210</v>
      </c>
      <c r="I27" s="14">
        <v>1124850826</v>
      </c>
      <c r="J27" s="25" t="s">
        <v>1613</v>
      </c>
      <c r="K27" s="25" t="s">
        <v>1614</v>
      </c>
      <c r="L27" s="144" t="s">
        <v>905</v>
      </c>
      <c r="M27" s="176"/>
      <c r="N27" s="152"/>
      <c r="O27" s="152"/>
      <c r="P27" s="152"/>
      <c r="Q27" s="152"/>
      <c r="R27" s="152"/>
      <c r="S27" s="152"/>
      <c r="T27" s="152"/>
      <c r="U27" s="152"/>
      <c r="V27" s="152"/>
      <c r="W27" s="152"/>
      <c r="X27" s="152"/>
    </row>
    <row r="28" spans="1:24" ht="60.75" customHeight="1" x14ac:dyDescent="0.25">
      <c r="A28" s="2">
        <f t="shared" si="0"/>
        <v>19</v>
      </c>
      <c r="B28" s="2" t="s">
        <v>215</v>
      </c>
      <c r="C28" s="2" t="s">
        <v>192</v>
      </c>
      <c r="D28" s="2" t="s">
        <v>135</v>
      </c>
      <c r="E28" s="2" t="s">
        <v>216</v>
      </c>
      <c r="F28" s="5" t="s">
        <v>164</v>
      </c>
      <c r="G28" s="4">
        <v>38989</v>
      </c>
      <c r="H28" s="2" t="s">
        <v>217</v>
      </c>
      <c r="I28" s="14">
        <v>69010475</v>
      </c>
      <c r="J28" s="25" t="s">
        <v>721</v>
      </c>
      <c r="K28" s="25" t="s">
        <v>1464</v>
      </c>
      <c r="L28" s="144" t="s">
        <v>720</v>
      </c>
      <c r="M28" s="176"/>
      <c r="N28" s="152"/>
      <c r="O28" s="152"/>
      <c r="P28" s="152"/>
      <c r="Q28" s="152"/>
      <c r="R28" s="152"/>
      <c r="S28" s="152"/>
      <c r="T28" s="152"/>
      <c r="U28" s="152"/>
      <c r="V28" s="152"/>
      <c r="W28" s="152"/>
      <c r="X28" s="152"/>
    </row>
    <row r="29" spans="1:24" ht="78.75" customHeight="1" x14ac:dyDescent="0.25">
      <c r="A29" s="2">
        <f t="shared" si="0"/>
        <v>20</v>
      </c>
      <c r="B29" s="2" t="s">
        <v>146</v>
      </c>
      <c r="C29" s="2" t="s">
        <v>192</v>
      </c>
      <c r="D29" s="2" t="s">
        <v>220</v>
      </c>
      <c r="E29" s="2" t="s">
        <v>221</v>
      </c>
      <c r="F29" s="5" t="s">
        <v>222</v>
      </c>
      <c r="G29" s="4">
        <v>39883</v>
      </c>
      <c r="H29" s="2" t="s">
        <v>223</v>
      </c>
      <c r="I29" s="14">
        <v>19230684</v>
      </c>
      <c r="J29" s="25" t="s">
        <v>721</v>
      </c>
      <c r="K29" s="25" t="s">
        <v>1465</v>
      </c>
      <c r="L29" s="144" t="s">
        <v>720</v>
      </c>
      <c r="M29" s="176"/>
      <c r="N29" s="152"/>
      <c r="O29" s="152"/>
      <c r="P29" s="152"/>
      <c r="Q29" s="152"/>
      <c r="R29" s="152"/>
      <c r="S29" s="152"/>
      <c r="T29" s="152"/>
      <c r="U29" s="152"/>
      <c r="V29" s="152"/>
      <c r="W29" s="152"/>
      <c r="X29" s="152"/>
    </row>
    <row r="30" spans="1:24" ht="127.5" customHeight="1" x14ac:dyDescent="0.25">
      <c r="A30" s="2">
        <f t="shared" si="0"/>
        <v>21</v>
      </c>
      <c r="B30" s="2" t="s">
        <v>225</v>
      </c>
      <c r="C30" s="2" t="s">
        <v>192</v>
      </c>
      <c r="D30" s="2" t="s">
        <v>193</v>
      </c>
      <c r="E30" s="2" t="s">
        <v>226</v>
      </c>
      <c r="F30" s="5" t="s">
        <v>227</v>
      </c>
      <c r="G30" s="4">
        <v>39994</v>
      </c>
      <c r="H30" s="2" t="s">
        <v>228</v>
      </c>
      <c r="I30" s="2" t="s">
        <v>231</v>
      </c>
      <c r="J30" s="27" t="s">
        <v>1606</v>
      </c>
      <c r="K30" s="27" t="s">
        <v>1466</v>
      </c>
      <c r="L30" s="27" t="s">
        <v>1609</v>
      </c>
      <c r="M30" s="176"/>
      <c r="N30" s="152"/>
      <c r="O30" s="152"/>
      <c r="P30" s="152"/>
      <c r="Q30" s="152"/>
      <c r="R30" s="152"/>
      <c r="S30" s="152"/>
      <c r="T30" s="152"/>
      <c r="U30" s="152"/>
      <c r="V30" s="152"/>
      <c r="W30" s="152"/>
      <c r="X30" s="152"/>
    </row>
    <row r="31" spans="1:24" ht="97.5" customHeight="1" x14ac:dyDescent="0.25">
      <c r="A31" s="2">
        <f t="shared" si="0"/>
        <v>22</v>
      </c>
      <c r="B31" s="2" t="s">
        <v>723</v>
      </c>
      <c r="C31" s="2" t="s">
        <v>192</v>
      </c>
      <c r="D31" s="2" t="s">
        <v>141</v>
      </c>
      <c r="E31" s="2" t="s">
        <v>230</v>
      </c>
      <c r="F31" s="96" t="s">
        <v>1516</v>
      </c>
      <c r="G31" s="4">
        <v>40938</v>
      </c>
      <c r="H31" s="2" t="s">
        <v>724</v>
      </c>
      <c r="I31" s="14">
        <v>7701120</v>
      </c>
      <c r="J31" s="27" t="s">
        <v>1620</v>
      </c>
      <c r="K31" s="25" t="s">
        <v>1622</v>
      </c>
      <c r="L31" s="146" t="s">
        <v>710</v>
      </c>
      <c r="M31" s="176"/>
      <c r="N31" s="152"/>
      <c r="O31" s="152"/>
      <c r="P31" s="152"/>
      <c r="Q31" s="152"/>
      <c r="R31" s="152"/>
      <c r="S31" s="152"/>
      <c r="T31" s="152"/>
      <c r="U31" s="152"/>
      <c r="V31" s="152"/>
      <c r="W31" s="152"/>
      <c r="X31" s="152"/>
    </row>
    <row r="32" spans="1:24" ht="130.5" customHeight="1" x14ac:dyDescent="0.25">
      <c r="A32" s="2">
        <f t="shared" si="0"/>
        <v>23</v>
      </c>
      <c r="B32" s="2" t="s">
        <v>232</v>
      </c>
      <c r="C32" s="2" t="s">
        <v>192</v>
      </c>
      <c r="D32" s="2" t="s">
        <v>193</v>
      </c>
      <c r="E32" s="2" t="s">
        <v>233</v>
      </c>
      <c r="F32" s="5" t="s">
        <v>227</v>
      </c>
      <c r="G32" s="4">
        <v>39982</v>
      </c>
      <c r="H32" s="2" t="s">
        <v>234</v>
      </c>
      <c r="I32" s="2" t="s">
        <v>236</v>
      </c>
      <c r="J32" s="25" t="s">
        <v>726</v>
      </c>
      <c r="K32" s="25" t="s">
        <v>1623</v>
      </c>
      <c r="L32" s="144" t="s">
        <v>1624</v>
      </c>
      <c r="M32" s="176"/>
      <c r="N32" s="152"/>
      <c r="O32" s="152"/>
      <c r="P32" s="152"/>
      <c r="Q32" s="152"/>
      <c r="R32" s="152"/>
      <c r="S32" s="152"/>
      <c r="T32" s="152"/>
      <c r="U32" s="152"/>
      <c r="V32" s="152"/>
      <c r="W32" s="152"/>
      <c r="X32" s="152"/>
    </row>
    <row r="33" spans="1:24" ht="66" customHeight="1" x14ac:dyDescent="0.25">
      <c r="A33" s="2">
        <f t="shared" si="0"/>
        <v>24</v>
      </c>
      <c r="B33" s="2" t="s">
        <v>237</v>
      </c>
      <c r="C33" s="2" t="s">
        <v>192</v>
      </c>
      <c r="D33" s="2" t="s">
        <v>141</v>
      </c>
      <c r="E33" s="17" t="s">
        <v>241</v>
      </c>
      <c r="F33" s="5" t="s">
        <v>238</v>
      </c>
      <c r="G33" s="4">
        <v>40431</v>
      </c>
      <c r="H33" s="2" t="s">
        <v>239</v>
      </c>
      <c r="I33" s="14">
        <v>18122114</v>
      </c>
      <c r="J33" s="25" t="s">
        <v>721</v>
      </c>
      <c r="K33" s="25" t="s">
        <v>1468</v>
      </c>
      <c r="L33" s="144" t="s">
        <v>916</v>
      </c>
      <c r="M33" s="176"/>
      <c r="N33" s="152"/>
      <c r="O33" s="152"/>
      <c r="P33" s="152"/>
      <c r="Q33" s="152"/>
      <c r="R33" s="152"/>
      <c r="S33" s="152"/>
      <c r="T33" s="152"/>
      <c r="U33" s="152"/>
      <c r="V33" s="152"/>
      <c r="W33" s="152"/>
      <c r="X33" s="152"/>
    </row>
    <row r="34" spans="1:24" ht="103.5" customHeight="1" x14ac:dyDescent="0.25">
      <c r="A34" s="2">
        <f t="shared" si="0"/>
        <v>25</v>
      </c>
      <c r="B34" s="2" t="s">
        <v>246</v>
      </c>
      <c r="C34" s="2" t="s">
        <v>192</v>
      </c>
      <c r="D34" s="2" t="s">
        <v>135</v>
      </c>
      <c r="E34" s="2" t="s">
        <v>243</v>
      </c>
      <c r="F34" s="5" t="s">
        <v>244</v>
      </c>
      <c r="G34" s="4">
        <v>40234</v>
      </c>
      <c r="H34" s="4" t="s">
        <v>242</v>
      </c>
      <c r="I34" s="14">
        <v>18126078</v>
      </c>
      <c r="J34" s="25" t="s">
        <v>697</v>
      </c>
      <c r="K34" s="25" t="s">
        <v>1469</v>
      </c>
      <c r="L34" s="144" t="s">
        <v>710</v>
      </c>
      <c r="M34" s="176"/>
      <c r="N34" s="152"/>
      <c r="O34" s="152"/>
      <c r="P34" s="152"/>
      <c r="Q34" s="152"/>
      <c r="R34" s="152"/>
      <c r="S34" s="152"/>
      <c r="T34" s="152"/>
      <c r="U34" s="152"/>
      <c r="V34" s="152"/>
      <c r="W34" s="152"/>
      <c r="X34" s="152"/>
    </row>
    <row r="35" spans="1:24" ht="100.5" customHeight="1" x14ac:dyDescent="0.25">
      <c r="A35" s="2">
        <f t="shared" si="0"/>
        <v>26</v>
      </c>
      <c r="B35" s="2" t="s">
        <v>252</v>
      </c>
      <c r="C35" s="2" t="s">
        <v>192</v>
      </c>
      <c r="D35" s="2" t="s">
        <v>141</v>
      </c>
      <c r="E35" s="2" t="s">
        <v>253</v>
      </c>
      <c r="F35" s="5" t="s">
        <v>254</v>
      </c>
      <c r="G35" s="4">
        <v>40424</v>
      </c>
      <c r="H35" s="2" t="s">
        <v>258</v>
      </c>
      <c r="I35" s="14">
        <v>17002693</v>
      </c>
      <c r="J35" s="25" t="s">
        <v>721</v>
      </c>
      <c r="K35" s="25" t="s">
        <v>1470</v>
      </c>
      <c r="L35" s="144" t="s">
        <v>916</v>
      </c>
      <c r="M35" s="176"/>
      <c r="N35" s="152"/>
      <c r="O35" s="152"/>
      <c r="P35" s="152"/>
      <c r="Q35" s="152"/>
      <c r="R35" s="152"/>
      <c r="S35" s="152"/>
      <c r="T35" s="152"/>
      <c r="U35" s="152"/>
      <c r="V35" s="152"/>
      <c r="W35" s="152"/>
      <c r="X35" s="152"/>
    </row>
    <row r="36" spans="1:24" ht="84" customHeight="1" x14ac:dyDescent="0.25">
      <c r="A36" s="2">
        <f t="shared" si="0"/>
        <v>27</v>
      </c>
      <c r="B36" s="2" t="s">
        <v>913</v>
      </c>
      <c r="C36" s="2" t="s">
        <v>192</v>
      </c>
      <c r="D36" s="2" t="s">
        <v>141</v>
      </c>
      <c r="E36" s="2" t="s">
        <v>256</v>
      </c>
      <c r="F36" s="5" t="s">
        <v>257</v>
      </c>
      <c r="G36" s="4">
        <v>40656</v>
      </c>
      <c r="H36" s="2" t="s">
        <v>259</v>
      </c>
      <c r="I36" s="14">
        <v>69007945</v>
      </c>
      <c r="J36" s="25" t="s">
        <v>721</v>
      </c>
      <c r="K36" s="25" t="s">
        <v>1471</v>
      </c>
      <c r="L36" s="144" t="s">
        <v>720</v>
      </c>
      <c r="M36" s="176"/>
      <c r="N36" s="152"/>
      <c r="O36" s="152"/>
      <c r="P36" s="152"/>
      <c r="Q36" s="152"/>
      <c r="R36" s="152"/>
      <c r="S36" s="152"/>
      <c r="T36" s="152"/>
      <c r="U36" s="152"/>
      <c r="V36" s="152"/>
      <c r="W36" s="152"/>
      <c r="X36" s="152"/>
    </row>
    <row r="37" spans="1:24" ht="83.25" customHeight="1" x14ac:dyDescent="0.25">
      <c r="A37" s="2">
        <f t="shared" si="0"/>
        <v>28</v>
      </c>
      <c r="B37" s="2" t="s">
        <v>260</v>
      </c>
      <c r="C37" s="2" t="s">
        <v>192</v>
      </c>
      <c r="D37" s="2" t="s">
        <v>141</v>
      </c>
      <c r="E37" s="2" t="s">
        <v>261</v>
      </c>
      <c r="F37" s="5" t="s">
        <v>257</v>
      </c>
      <c r="G37" s="4">
        <v>40800</v>
      </c>
      <c r="H37" s="2" t="s">
        <v>262</v>
      </c>
      <c r="I37" s="14">
        <v>86043201</v>
      </c>
      <c r="J37" s="25" t="s">
        <v>721</v>
      </c>
      <c r="K37" s="25" t="s">
        <v>1472</v>
      </c>
      <c r="L37" s="144" t="s">
        <v>916</v>
      </c>
      <c r="M37" s="176"/>
      <c r="N37" s="152"/>
      <c r="O37" s="152"/>
      <c r="P37" s="152"/>
      <c r="Q37" s="152"/>
      <c r="R37" s="152"/>
      <c r="S37" s="152"/>
      <c r="T37" s="152"/>
      <c r="U37" s="152"/>
      <c r="V37" s="152"/>
      <c r="W37" s="152"/>
      <c r="X37" s="152"/>
    </row>
    <row r="38" spans="1:24" ht="84" customHeight="1" x14ac:dyDescent="0.25">
      <c r="A38" s="2">
        <f t="shared" si="0"/>
        <v>29</v>
      </c>
      <c r="B38" s="2" t="s">
        <v>263</v>
      </c>
      <c r="C38" s="2" t="s">
        <v>192</v>
      </c>
      <c r="D38" s="2" t="s">
        <v>141</v>
      </c>
      <c r="E38" s="2" t="s">
        <v>264</v>
      </c>
      <c r="F38" s="5" t="s">
        <v>257</v>
      </c>
      <c r="G38" s="4">
        <v>40924</v>
      </c>
      <c r="H38" s="2" t="s">
        <v>265</v>
      </c>
      <c r="I38" s="14">
        <v>78292930</v>
      </c>
      <c r="J38" s="25" t="s">
        <v>721</v>
      </c>
      <c r="K38" s="25" t="s">
        <v>1473</v>
      </c>
      <c r="L38" s="144" t="s">
        <v>720</v>
      </c>
      <c r="M38" s="176"/>
      <c r="N38" s="152"/>
      <c r="O38" s="152"/>
      <c r="P38" s="152"/>
      <c r="Q38" s="152"/>
      <c r="R38" s="152"/>
      <c r="S38" s="152"/>
      <c r="T38" s="152"/>
      <c r="U38" s="152"/>
      <c r="V38" s="152"/>
      <c r="W38" s="152"/>
      <c r="X38" s="152"/>
    </row>
    <row r="39" spans="1:24" ht="76.5" customHeight="1" x14ac:dyDescent="0.25">
      <c r="A39" s="2">
        <f t="shared" si="0"/>
        <v>30</v>
      </c>
      <c r="B39" s="2" t="s">
        <v>266</v>
      </c>
      <c r="C39" s="2" t="s">
        <v>192</v>
      </c>
      <c r="D39" s="2" t="s">
        <v>135</v>
      </c>
      <c r="E39" s="2" t="s">
        <v>80</v>
      </c>
      <c r="F39" s="5" t="s">
        <v>267</v>
      </c>
      <c r="G39" s="4">
        <v>40940</v>
      </c>
      <c r="H39" s="2" t="s">
        <v>268</v>
      </c>
      <c r="I39" s="14">
        <v>27469335</v>
      </c>
      <c r="J39" s="25" t="s">
        <v>1474</v>
      </c>
      <c r="K39" s="25" t="s">
        <v>1629</v>
      </c>
      <c r="L39" s="144" t="s">
        <v>924</v>
      </c>
      <c r="M39" s="176"/>
      <c r="N39" s="152"/>
      <c r="O39" s="152"/>
      <c r="P39" s="152"/>
      <c r="Q39" s="152"/>
      <c r="R39" s="152"/>
      <c r="S39" s="152"/>
      <c r="T39" s="152"/>
      <c r="U39" s="152"/>
      <c r="V39" s="152"/>
      <c r="W39" s="152"/>
      <c r="X39" s="152"/>
    </row>
    <row r="40" spans="1:24" ht="73.5" customHeight="1" x14ac:dyDescent="0.25">
      <c r="A40" s="2">
        <f t="shared" si="0"/>
        <v>31</v>
      </c>
      <c r="B40" s="2" t="s">
        <v>270</v>
      </c>
      <c r="C40" s="2" t="s">
        <v>192</v>
      </c>
      <c r="D40" s="2" t="s">
        <v>135</v>
      </c>
      <c r="E40" s="2" t="s">
        <v>271</v>
      </c>
      <c r="F40" s="5" t="s">
        <v>272</v>
      </c>
      <c r="G40" s="4">
        <v>41066</v>
      </c>
      <c r="H40" s="2" t="s">
        <v>273</v>
      </c>
      <c r="I40" s="14">
        <v>18128096</v>
      </c>
      <c r="J40" s="25" t="s">
        <v>274</v>
      </c>
      <c r="K40" s="25" t="s">
        <v>1475</v>
      </c>
      <c r="L40" s="144" t="s">
        <v>1054</v>
      </c>
      <c r="M40" s="176"/>
      <c r="N40" s="152"/>
      <c r="O40" s="152"/>
      <c r="P40" s="152"/>
      <c r="Q40" s="152"/>
      <c r="R40" s="152"/>
      <c r="S40" s="152"/>
      <c r="T40" s="152"/>
      <c r="U40" s="152"/>
      <c r="V40" s="152"/>
      <c r="W40" s="152"/>
      <c r="X40" s="152"/>
    </row>
    <row r="41" spans="1:24" ht="63.75" customHeight="1" x14ac:dyDescent="0.25">
      <c r="A41" s="2">
        <f t="shared" si="0"/>
        <v>32</v>
      </c>
      <c r="B41" s="33" t="s">
        <v>378</v>
      </c>
      <c r="C41" s="2" t="s">
        <v>318</v>
      </c>
      <c r="D41" s="2" t="s">
        <v>135</v>
      </c>
      <c r="E41" s="36" t="s">
        <v>379</v>
      </c>
      <c r="F41" s="5" t="s">
        <v>380</v>
      </c>
      <c r="G41" s="4">
        <v>41115</v>
      </c>
      <c r="H41" s="33" t="s">
        <v>381</v>
      </c>
      <c r="I41" s="34">
        <v>25310958</v>
      </c>
      <c r="J41" s="27" t="s">
        <v>1631</v>
      </c>
      <c r="K41" s="25" t="s">
        <v>1633</v>
      </c>
      <c r="L41" s="146" t="s">
        <v>1630</v>
      </c>
      <c r="M41" s="176"/>
      <c r="N41" s="152"/>
      <c r="O41" s="152"/>
      <c r="P41" s="152"/>
      <c r="Q41" s="152"/>
      <c r="R41" s="152"/>
      <c r="S41" s="152"/>
      <c r="T41" s="152"/>
      <c r="U41" s="152"/>
      <c r="V41" s="152"/>
      <c r="W41" s="152"/>
      <c r="X41" s="152"/>
    </row>
    <row r="42" spans="1:24" ht="63.75" customHeight="1" x14ac:dyDescent="0.25">
      <c r="A42" s="2">
        <f t="shared" si="0"/>
        <v>33</v>
      </c>
      <c r="B42" s="33" t="s">
        <v>361</v>
      </c>
      <c r="C42" s="2" t="s">
        <v>318</v>
      </c>
      <c r="D42" s="17" t="s">
        <v>135</v>
      </c>
      <c r="E42" s="33" t="s">
        <v>364</v>
      </c>
      <c r="F42" s="5" t="s">
        <v>365</v>
      </c>
      <c r="G42" s="4">
        <v>41236</v>
      </c>
      <c r="H42" s="33" t="s">
        <v>362</v>
      </c>
      <c r="I42" s="14">
        <v>39835291</v>
      </c>
      <c r="J42" s="25" t="s">
        <v>1280</v>
      </c>
      <c r="K42" s="25" t="s">
        <v>1476</v>
      </c>
      <c r="L42" s="144" t="s">
        <v>1220</v>
      </c>
      <c r="M42" s="176"/>
      <c r="N42" s="152"/>
      <c r="O42" s="152"/>
      <c r="P42" s="152"/>
      <c r="Q42" s="152"/>
      <c r="R42" s="152"/>
      <c r="S42" s="152"/>
      <c r="T42" s="152"/>
      <c r="U42" s="152"/>
      <c r="V42" s="152"/>
      <c r="W42" s="152"/>
      <c r="X42" s="152"/>
    </row>
    <row r="43" spans="1:24" ht="72" customHeight="1" x14ac:dyDescent="0.25">
      <c r="A43" s="2">
        <f t="shared" si="0"/>
        <v>34</v>
      </c>
      <c r="B43" s="2" t="s">
        <v>366</v>
      </c>
      <c r="C43" s="2" t="s">
        <v>318</v>
      </c>
      <c r="D43" s="2" t="s">
        <v>135</v>
      </c>
      <c r="E43" s="34" t="s">
        <v>367</v>
      </c>
      <c r="F43" s="5" t="s">
        <v>368</v>
      </c>
      <c r="G43" s="4">
        <v>41095</v>
      </c>
      <c r="H43" s="33" t="s">
        <v>369</v>
      </c>
      <c r="I43" s="14">
        <v>29499255</v>
      </c>
      <c r="J43" s="25" t="s">
        <v>1636</v>
      </c>
      <c r="K43" s="25" t="s">
        <v>1634</v>
      </c>
      <c r="L43" s="144" t="s">
        <v>1635</v>
      </c>
      <c r="M43" s="176"/>
      <c r="N43" s="152"/>
      <c r="O43" s="152"/>
      <c r="P43" s="152"/>
      <c r="Q43" s="152"/>
      <c r="R43" s="152"/>
      <c r="S43" s="152"/>
      <c r="T43" s="152"/>
      <c r="U43" s="152"/>
      <c r="V43" s="152"/>
      <c r="W43" s="152"/>
      <c r="X43" s="152"/>
    </row>
    <row r="44" spans="1:24" ht="103.5" customHeight="1" x14ac:dyDescent="0.25">
      <c r="A44" s="2">
        <f t="shared" si="0"/>
        <v>35</v>
      </c>
      <c r="B44" s="2" t="s">
        <v>610</v>
      </c>
      <c r="C44" s="2" t="s">
        <v>318</v>
      </c>
      <c r="D44" s="2" t="s">
        <v>611</v>
      </c>
      <c r="E44" s="34" t="s">
        <v>926</v>
      </c>
      <c r="F44" s="5" t="s">
        <v>927</v>
      </c>
      <c r="G44" s="4">
        <v>41185</v>
      </c>
      <c r="H44" s="33" t="s">
        <v>612</v>
      </c>
      <c r="I44" s="14">
        <v>69005486</v>
      </c>
      <c r="J44" s="25" t="s">
        <v>1387</v>
      </c>
      <c r="K44" s="27" t="s">
        <v>1478</v>
      </c>
      <c r="L44" s="144" t="s">
        <v>902</v>
      </c>
      <c r="M44" s="176"/>
      <c r="N44" s="152"/>
      <c r="O44" s="152"/>
      <c r="P44" s="152"/>
      <c r="Q44" s="152"/>
      <c r="R44" s="152"/>
      <c r="S44" s="152"/>
      <c r="T44" s="152"/>
      <c r="U44" s="152"/>
      <c r="V44" s="152"/>
      <c r="W44" s="152"/>
      <c r="X44" s="152"/>
    </row>
    <row r="45" spans="1:24" ht="90" customHeight="1" x14ac:dyDescent="0.25">
      <c r="A45" s="2">
        <f t="shared" si="0"/>
        <v>36</v>
      </c>
      <c r="B45" s="33" t="s">
        <v>1480</v>
      </c>
      <c r="C45" s="2" t="s">
        <v>1481</v>
      </c>
      <c r="D45" s="2" t="s">
        <v>135</v>
      </c>
      <c r="E45" s="35" t="s">
        <v>371</v>
      </c>
      <c r="F45" s="5" t="s">
        <v>372</v>
      </c>
      <c r="G45" s="4">
        <v>41227</v>
      </c>
      <c r="H45" s="33" t="s">
        <v>319</v>
      </c>
      <c r="I45" s="33" t="s">
        <v>358</v>
      </c>
      <c r="J45" s="25" t="s">
        <v>1483</v>
      </c>
      <c r="K45" s="25" t="s">
        <v>1479</v>
      </c>
      <c r="L45" s="144" t="s">
        <v>1319</v>
      </c>
      <c r="M45" s="176"/>
      <c r="N45" s="152"/>
      <c r="O45" s="152"/>
      <c r="P45" s="152"/>
      <c r="Q45" s="152"/>
      <c r="R45" s="152"/>
      <c r="S45" s="152"/>
      <c r="T45" s="152"/>
      <c r="U45" s="152"/>
      <c r="V45" s="152"/>
      <c r="W45" s="152"/>
      <c r="X45" s="152"/>
    </row>
    <row r="46" spans="1:24" ht="63.75" customHeight="1" x14ac:dyDescent="0.25">
      <c r="A46" s="2">
        <f t="shared" si="0"/>
        <v>37</v>
      </c>
      <c r="B46" s="33" t="s">
        <v>279</v>
      </c>
      <c r="C46" s="2" t="s">
        <v>318</v>
      </c>
      <c r="D46" s="2" t="s">
        <v>141</v>
      </c>
      <c r="E46" s="35" t="s">
        <v>373</v>
      </c>
      <c r="F46" s="5" t="s">
        <v>374</v>
      </c>
      <c r="G46" s="4">
        <v>41254</v>
      </c>
      <c r="H46" s="33" t="s">
        <v>321</v>
      </c>
      <c r="I46" s="34">
        <v>39840999</v>
      </c>
      <c r="J46" s="25" t="s">
        <v>845</v>
      </c>
      <c r="K46" s="25" t="s">
        <v>1482</v>
      </c>
      <c r="L46" s="144" t="s">
        <v>781</v>
      </c>
      <c r="M46" s="176"/>
      <c r="N46" s="152"/>
      <c r="O46" s="152"/>
      <c r="P46" s="152"/>
      <c r="Q46" s="152"/>
      <c r="R46" s="152"/>
      <c r="S46" s="152"/>
      <c r="T46" s="152"/>
      <c r="U46" s="152"/>
      <c r="V46" s="152"/>
      <c r="W46" s="152"/>
      <c r="X46" s="152"/>
    </row>
    <row r="47" spans="1:24" ht="59.25" customHeight="1" x14ac:dyDescent="0.25">
      <c r="A47" s="2">
        <f t="shared" si="0"/>
        <v>38</v>
      </c>
      <c r="B47" s="33" t="s">
        <v>280</v>
      </c>
      <c r="C47" s="2" t="s">
        <v>318</v>
      </c>
      <c r="D47" s="2" t="s">
        <v>141</v>
      </c>
      <c r="E47" s="36" t="s">
        <v>375</v>
      </c>
      <c r="F47" s="5" t="s">
        <v>376</v>
      </c>
      <c r="G47" s="4">
        <v>41257</v>
      </c>
      <c r="H47" s="33" t="s">
        <v>322</v>
      </c>
      <c r="I47" s="34">
        <v>76299326</v>
      </c>
      <c r="J47" s="25" t="s">
        <v>1387</v>
      </c>
      <c r="K47" s="25" t="s">
        <v>1484</v>
      </c>
      <c r="L47" s="144" t="s">
        <v>781</v>
      </c>
      <c r="M47" s="176"/>
      <c r="N47" s="152"/>
      <c r="O47" s="152"/>
      <c r="P47" s="152"/>
      <c r="Q47" s="152"/>
      <c r="R47" s="152"/>
      <c r="S47" s="152"/>
      <c r="T47" s="152"/>
      <c r="U47" s="152"/>
      <c r="V47" s="152"/>
      <c r="W47" s="152"/>
      <c r="X47" s="152"/>
    </row>
    <row r="48" spans="1:24" ht="116.25" customHeight="1" x14ac:dyDescent="0.25">
      <c r="A48" s="2">
        <f t="shared" si="0"/>
        <v>39</v>
      </c>
      <c r="B48" s="2" t="s">
        <v>281</v>
      </c>
      <c r="C48" s="2" t="s">
        <v>318</v>
      </c>
      <c r="D48" s="2" t="s">
        <v>141</v>
      </c>
      <c r="E48" s="37">
        <v>12984156</v>
      </c>
      <c r="F48" s="5" t="s">
        <v>391</v>
      </c>
      <c r="G48" s="4">
        <v>41157</v>
      </c>
      <c r="H48" s="2" t="s">
        <v>323</v>
      </c>
      <c r="I48" s="14">
        <v>97480309</v>
      </c>
      <c r="J48" s="25" t="s">
        <v>845</v>
      </c>
      <c r="K48" s="25" t="s">
        <v>1642</v>
      </c>
      <c r="L48" s="146" t="s">
        <v>1462</v>
      </c>
      <c r="M48" s="176"/>
      <c r="N48" s="152"/>
      <c r="O48" s="152"/>
      <c r="P48" s="152"/>
      <c r="Q48" s="152"/>
      <c r="R48" s="152"/>
      <c r="S48" s="152"/>
      <c r="T48" s="152"/>
      <c r="U48" s="152"/>
      <c r="V48" s="152"/>
      <c r="W48" s="152"/>
      <c r="X48" s="152"/>
    </row>
    <row r="49" spans="1:24" ht="116.25" customHeight="1" x14ac:dyDescent="0.25">
      <c r="A49" s="2">
        <f t="shared" si="0"/>
        <v>40</v>
      </c>
      <c r="B49" s="2" t="s">
        <v>282</v>
      </c>
      <c r="C49" s="2" t="s">
        <v>318</v>
      </c>
      <c r="D49" s="2" t="s">
        <v>141</v>
      </c>
      <c r="E49" s="37">
        <v>12984156</v>
      </c>
      <c r="F49" s="5" t="s">
        <v>391</v>
      </c>
      <c r="G49" s="4">
        <v>41157</v>
      </c>
      <c r="H49" s="2" t="s">
        <v>324</v>
      </c>
      <c r="I49" s="14">
        <v>18144475</v>
      </c>
      <c r="J49" s="25" t="s">
        <v>845</v>
      </c>
      <c r="K49" s="25" t="s">
        <v>1642</v>
      </c>
      <c r="L49" s="146" t="s">
        <v>1462</v>
      </c>
      <c r="M49" s="176"/>
      <c r="N49" s="152"/>
      <c r="O49" s="152"/>
      <c r="P49" s="152"/>
      <c r="Q49" s="152"/>
      <c r="R49" s="152"/>
      <c r="S49" s="152"/>
      <c r="T49" s="152"/>
      <c r="U49" s="152"/>
      <c r="V49" s="152"/>
      <c r="W49" s="152"/>
      <c r="X49" s="152"/>
    </row>
    <row r="50" spans="1:24" ht="119.25" customHeight="1" x14ac:dyDescent="0.25">
      <c r="A50" s="2">
        <f t="shared" si="0"/>
        <v>41</v>
      </c>
      <c r="B50" s="2" t="s">
        <v>283</v>
      </c>
      <c r="C50" s="2" t="s">
        <v>318</v>
      </c>
      <c r="D50" s="2" t="s">
        <v>141</v>
      </c>
      <c r="E50" s="37">
        <v>12984156</v>
      </c>
      <c r="F50" s="5" t="s">
        <v>391</v>
      </c>
      <c r="G50" s="4">
        <v>41157</v>
      </c>
      <c r="H50" s="2" t="s">
        <v>325</v>
      </c>
      <c r="I50" s="14">
        <v>69015784</v>
      </c>
      <c r="J50" s="25" t="s">
        <v>845</v>
      </c>
      <c r="K50" s="25" t="s">
        <v>1642</v>
      </c>
      <c r="L50" s="146" t="s">
        <v>1462</v>
      </c>
      <c r="M50" s="176"/>
      <c r="N50" s="152"/>
      <c r="O50" s="152"/>
      <c r="P50" s="152"/>
      <c r="Q50" s="152"/>
      <c r="R50" s="152"/>
      <c r="S50" s="152"/>
      <c r="T50" s="152"/>
      <c r="U50" s="152"/>
      <c r="V50" s="152"/>
      <c r="W50" s="152"/>
      <c r="X50" s="152"/>
    </row>
    <row r="51" spans="1:24" ht="115.5" customHeight="1" x14ac:dyDescent="0.25">
      <c r="A51" s="2">
        <f t="shared" si="0"/>
        <v>42</v>
      </c>
      <c r="B51" s="2" t="s">
        <v>284</v>
      </c>
      <c r="C51" s="2" t="s">
        <v>318</v>
      </c>
      <c r="D51" s="2" t="s">
        <v>141</v>
      </c>
      <c r="E51" s="37">
        <v>12984156</v>
      </c>
      <c r="F51" s="5" t="s">
        <v>391</v>
      </c>
      <c r="G51" s="4">
        <v>41157</v>
      </c>
      <c r="H51" s="2" t="s">
        <v>326</v>
      </c>
      <c r="I51" s="14">
        <v>18144708</v>
      </c>
      <c r="J51" s="25" t="s">
        <v>845</v>
      </c>
      <c r="K51" s="25" t="s">
        <v>1642</v>
      </c>
      <c r="L51" s="146" t="s">
        <v>1462</v>
      </c>
      <c r="M51" s="176"/>
      <c r="N51" s="152"/>
      <c r="O51" s="152"/>
      <c r="P51" s="152"/>
      <c r="Q51" s="152"/>
      <c r="R51" s="152"/>
      <c r="S51" s="152"/>
      <c r="T51" s="152"/>
      <c r="U51" s="152"/>
      <c r="V51" s="152"/>
      <c r="W51" s="152"/>
      <c r="X51" s="152"/>
    </row>
    <row r="52" spans="1:24" ht="117" customHeight="1" x14ac:dyDescent="0.25">
      <c r="A52" s="2">
        <f t="shared" si="0"/>
        <v>43</v>
      </c>
      <c r="B52" s="2" t="s">
        <v>285</v>
      </c>
      <c r="C52" s="2" t="s">
        <v>318</v>
      </c>
      <c r="D52" s="2" t="s">
        <v>141</v>
      </c>
      <c r="E52" s="37">
        <v>12984156</v>
      </c>
      <c r="F52" s="5" t="s">
        <v>391</v>
      </c>
      <c r="G52" s="4">
        <v>41157</v>
      </c>
      <c r="H52" s="2" t="s">
        <v>327</v>
      </c>
      <c r="I52" s="14">
        <v>16786562</v>
      </c>
      <c r="J52" s="25" t="s">
        <v>845</v>
      </c>
      <c r="K52" s="25" t="s">
        <v>1642</v>
      </c>
      <c r="L52" s="146" t="s">
        <v>1462</v>
      </c>
      <c r="M52" s="176"/>
      <c r="N52" s="152"/>
      <c r="O52" s="152"/>
      <c r="P52" s="152"/>
      <c r="Q52" s="152"/>
      <c r="R52" s="152"/>
      <c r="S52" s="152"/>
      <c r="T52" s="152"/>
      <c r="U52" s="152"/>
      <c r="V52" s="152"/>
      <c r="W52" s="152"/>
      <c r="X52" s="152"/>
    </row>
    <row r="53" spans="1:24" ht="120" customHeight="1" x14ac:dyDescent="0.25">
      <c r="A53" s="2">
        <f t="shared" si="0"/>
        <v>44</v>
      </c>
      <c r="B53" s="2" t="s">
        <v>286</v>
      </c>
      <c r="C53" s="2" t="s">
        <v>318</v>
      </c>
      <c r="D53" s="2" t="s">
        <v>141</v>
      </c>
      <c r="E53" s="37">
        <v>12984156</v>
      </c>
      <c r="F53" s="5" t="s">
        <v>391</v>
      </c>
      <c r="G53" s="4">
        <v>41157</v>
      </c>
      <c r="H53" s="2" t="s">
        <v>328</v>
      </c>
      <c r="I53" s="14">
        <v>27355446</v>
      </c>
      <c r="J53" s="25" t="s">
        <v>845</v>
      </c>
      <c r="K53" s="25" t="s">
        <v>1642</v>
      </c>
      <c r="L53" s="146" t="s">
        <v>1462</v>
      </c>
      <c r="M53" s="176"/>
      <c r="N53" s="152"/>
      <c r="O53" s="152"/>
      <c r="P53" s="152"/>
      <c r="Q53" s="152"/>
      <c r="R53" s="152"/>
      <c r="S53" s="152"/>
      <c r="T53" s="152"/>
      <c r="U53" s="152"/>
      <c r="V53" s="152"/>
      <c r="W53" s="152"/>
      <c r="X53" s="152"/>
    </row>
    <row r="54" spans="1:24" ht="117" customHeight="1" x14ac:dyDescent="0.25">
      <c r="A54" s="2">
        <f t="shared" si="0"/>
        <v>45</v>
      </c>
      <c r="B54" s="2" t="s">
        <v>287</v>
      </c>
      <c r="C54" s="2" t="s">
        <v>318</v>
      </c>
      <c r="D54" s="2" t="s">
        <v>141</v>
      </c>
      <c r="E54" s="37">
        <v>12984156</v>
      </c>
      <c r="F54" s="5" t="s">
        <v>391</v>
      </c>
      <c r="G54" s="4">
        <v>41157</v>
      </c>
      <c r="H54" s="2" t="s">
        <v>329</v>
      </c>
      <c r="I54" s="14">
        <v>94282755</v>
      </c>
      <c r="J54" s="25" t="s">
        <v>845</v>
      </c>
      <c r="K54" s="25" t="s">
        <v>1642</v>
      </c>
      <c r="L54" s="146" t="s">
        <v>1462</v>
      </c>
      <c r="M54" s="176"/>
      <c r="N54" s="152"/>
      <c r="O54" s="152"/>
      <c r="P54" s="152"/>
      <c r="Q54" s="152"/>
      <c r="R54" s="152"/>
      <c r="S54" s="152"/>
      <c r="T54" s="152"/>
      <c r="U54" s="152"/>
      <c r="V54" s="152"/>
      <c r="W54" s="152"/>
      <c r="X54" s="152"/>
    </row>
    <row r="55" spans="1:24" ht="117.75" customHeight="1" x14ac:dyDescent="0.25">
      <c r="A55" s="2">
        <f t="shared" si="0"/>
        <v>46</v>
      </c>
      <c r="B55" s="2" t="s">
        <v>288</v>
      </c>
      <c r="C55" s="2" t="s">
        <v>318</v>
      </c>
      <c r="D55" s="2" t="s">
        <v>141</v>
      </c>
      <c r="E55" s="2" t="s">
        <v>383</v>
      </c>
      <c r="F55" s="5" t="s">
        <v>391</v>
      </c>
      <c r="G55" s="4">
        <v>41157</v>
      </c>
      <c r="H55" s="2" t="s">
        <v>330</v>
      </c>
      <c r="I55" s="14">
        <v>27360789</v>
      </c>
      <c r="J55" s="25" t="s">
        <v>845</v>
      </c>
      <c r="K55" s="25" t="s">
        <v>1642</v>
      </c>
      <c r="L55" s="146" t="s">
        <v>1462</v>
      </c>
      <c r="M55" s="176"/>
      <c r="N55" s="152"/>
      <c r="O55" s="152"/>
      <c r="P55" s="152"/>
      <c r="Q55" s="152"/>
      <c r="R55" s="152"/>
      <c r="S55" s="152"/>
      <c r="T55" s="152"/>
      <c r="U55" s="152"/>
      <c r="V55" s="152"/>
      <c r="W55" s="152"/>
      <c r="X55" s="152"/>
    </row>
    <row r="56" spans="1:24" ht="116.25" customHeight="1" x14ac:dyDescent="0.25">
      <c r="A56" s="2">
        <f t="shared" si="0"/>
        <v>47</v>
      </c>
      <c r="B56" s="2" t="s">
        <v>289</v>
      </c>
      <c r="C56" s="2" t="s">
        <v>318</v>
      </c>
      <c r="D56" s="2" t="s">
        <v>141</v>
      </c>
      <c r="E56" s="37">
        <v>12984156</v>
      </c>
      <c r="F56" s="5" t="s">
        <v>391</v>
      </c>
      <c r="G56" s="4">
        <v>41157</v>
      </c>
      <c r="H56" s="2" t="s">
        <v>331</v>
      </c>
      <c r="I56" s="14">
        <v>41180373</v>
      </c>
      <c r="J56" s="25" t="s">
        <v>845</v>
      </c>
      <c r="K56" s="25" t="s">
        <v>1642</v>
      </c>
      <c r="L56" s="146" t="s">
        <v>1462</v>
      </c>
      <c r="M56" s="176"/>
      <c r="N56" s="152"/>
      <c r="O56" s="152"/>
      <c r="P56" s="152"/>
      <c r="Q56" s="152"/>
      <c r="R56" s="152"/>
      <c r="S56" s="152"/>
      <c r="T56" s="152"/>
      <c r="U56" s="152"/>
      <c r="V56" s="152"/>
      <c r="W56" s="152"/>
      <c r="X56" s="152"/>
    </row>
    <row r="57" spans="1:24" ht="116.25" customHeight="1" x14ac:dyDescent="0.25">
      <c r="A57" s="2">
        <f t="shared" si="0"/>
        <v>48</v>
      </c>
      <c r="B57" s="2" t="s">
        <v>290</v>
      </c>
      <c r="C57" s="2" t="s">
        <v>318</v>
      </c>
      <c r="D57" s="2" t="s">
        <v>141</v>
      </c>
      <c r="E57" s="3">
        <v>12984156</v>
      </c>
      <c r="F57" s="5" t="s">
        <v>391</v>
      </c>
      <c r="G57" s="4">
        <v>41157</v>
      </c>
      <c r="H57" s="2" t="s">
        <v>332</v>
      </c>
      <c r="I57" s="14">
        <v>97471861</v>
      </c>
      <c r="J57" s="25" t="s">
        <v>845</v>
      </c>
      <c r="K57" s="25" t="s">
        <v>1642</v>
      </c>
      <c r="L57" s="146" t="s">
        <v>1462</v>
      </c>
      <c r="M57" s="176"/>
      <c r="N57" s="152"/>
      <c r="O57" s="152"/>
      <c r="P57" s="152"/>
      <c r="Q57" s="152"/>
      <c r="R57" s="152"/>
      <c r="S57" s="152"/>
      <c r="T57" s="152"/>
      <c r="U57" s="152"/>
      <c r="V57" s="152"/>
      <c r="W57" s="152"/>
      <c r="X57" s="152"/>
    </row>
    <row r="58" spans="1:24" ht="115.5" customHeight="1" x14ac:dyDescent="0.25">
      <c r="A58" s="2">
        <f t="shared" si="0"/>
        <v>49</v>
      </c>
      <c r="B58" s="2" t="s">
        <v>291</v>
      </c>
      <c r="C58" s="2" t="s">
        <v>318</v>
      </c>
      <c r="D58" s="2" t="s">
        <v>141</v>
      </c>
      <c r="E58" s="37" t="s">
        <v>383</v>
      </c>
      <c r="F58" s="5" t="s">
        <v>391</v>
      </c>
      <c r="G58" s="4">
        <v>41157</v>
      </c>
      <c r="H58" s="2" t="s">
        <v>333</v>
      </c>
      <c r="I58" s="14">
        <v>5245305</v>
      </c>
      <c r="J58" s="25" t="s">
        <v>845</v>
      </c>
      <c r="K58" s="25" t="s">
        <v>1642</v>
      </c>
      <c r="L58" s="146" t="s">
        <v>1462</v>
      </c>
      <c r="M58" s="176"/>
      <c r="N58" s="152"/>
      <c r="O58" s="152"/>
      <c r="P58" s="152"/>
      <c r="Q58" s="152"/>
      <c r="R58" s="152"/>
      <c r="S58" s="152"/>
      <c r="T58" s="152"/>
      <c r="U58" s="152"/>
      <c r="V58" s="152"/>
      <c r="W58" s="152"/>
      <c r="X58" s="152"/>
    </row>
    <row r="59" spans="1:24" ht="117" customHeight="1" x14ac:dyDescent="0.25">
      <c r="A59" s="2">
        <f t="shared" si="0"/>
        <v>50</v>
      </c>
      <c r="B59" s="2" t="s">
        <v>292</v>
      </c>
      <c r="C59" s="2" t="s">
        <v>318</v>
      </c>
      <c r="D59" s="2" t="s">
        <v>141</v>
      </c>
      <c r="E59" s="37">
        <v>12984156</v>
      </c>
      <c r="F59" s="5" t="s">
        <v>391</v>
      </c>
      <c r="G59" s="4">
        <v>41157</v>
      </c>
      <c r="H59" s="2" t="s">
        <v>392</v>
      </c>
      <c r="I59" s="14">
        <v>27354555</v>
      </c>
      <c r="J59" s="25" t="s">
        <v>845</v>
      </c>
      <c r="K59" s="25" t="s">
        <v>1642</v>
      </c>
      <c r="L59" s="146" t="s">
        <v>1462</v>
      </c>
      <c r="M59" s="176"/>
      <c r="N59" s="152"/>
      <c r="O59" s="152"/>
      <c r="P59" s="152"/>
      <c r="Q59" s="152"/>
      <c r="R59" s="152"/>
      <c r="S59" s="152"/>
      <c r="T59" s="152"/>
      <c r="U59" s="152"/>
      <c r="V59" s="152"/>
      <c r="W59" s="152"/>
      <c r="X59" s="152"/>
    </row>
    <row r="60" spans="1:24" ht="117" customHeight="1" x14ac:dyDescent="0.25">
      <c r="A60" s="2">
        <f t="shared" si="0"/>
        <v>51</v>
      </c>
      <c r="B60" s="2" t="s">
        <v>293</v>
      </c>
      <c r="C60" s="2" t="s">
        <v>318</v>
      </c>
      <c r="D60" s="2" t="s">
        <v>141</v>
      </c>
      <c r="E60" s="2" t="s">
        <v>384</v>
      </c>
      <c r="F60" s="5" t="s">
        <v>391</v>
      </c>
      <c r="G60" s="4">
        <v>41157</v>
      </c>
      <c r="H60" s="2" t="s">
        <v>334</v>
      </c>
      <c r="I60" s="14">
        <v>18127459</v>
      </c>
      <c r="J60" s="25" t="s">
        <v>845</v>
      </c>
      <c r="K60" s="25" t="s">
        <v>1642</v>
      </c>
      <c r="L60" s="146" t="s">
        <v>1462</v>
      </c>
      <c r="M60" s="176"/>
      <c r="N60" s="152"/>
      <c r="O60" s="152"/>
      <c r="P60" s="152"/>
      <c r="Q60" s="152"/>
      <c r="R60" s="152"/>
      <c r="S60" s="152"/>
      <c r="T60" s="152"/>
      <c r="U60" s="152"/>
      <c r="V60" s="152"/>
      <c r="W60" s="152"/>
      <c r="X60" s="152"/>
    </row>
    <row r="61" spans="1:24" ht="119.25" customHeight="1" x14ac:dyDescent="0.25">
      <c r="A61" s="2">
        <f t="shared" si="0"/>
        <v>52</v>
      </c>
      <c r="B61" s="2" t="s">
        <v>294</v>
      </c>
      <c r="C61" s="2" t="s">
        <v>318</v>
      </c>
      <c r="D61" s="2" t="s">
        <v>141</v>
      </c>
      <c r="E61" s="37" t="s">
        <v>383</v>
      </c>
      <c r="F61" s="5" t="s">
        <v>391</v>
      </c>
      <c r="G61" s="4">
        <v>41157</v>
      </c>
      <c r="H61" s="2" t="s">
        <v>335</v>
      </c>
      <c r="I61" s="2" t="s">
        <v>360</v>
      </c>
      <c r="J61" s="25" t="s">
        <v>845</v>
      </c>
      <c r="K61" s="25" t="s">
        <v>1642</v>
      </c>
      <c r="L61" s="146" t="s">
        <v>1462</v>
      </c>
      <c r="M61" s="176"/>
      <c r="N61" s="152"/>
      <c r="O61" s="152"/>
      <c r="P61" s="152"/>
      <c r="Q61" s="152"/>
      <c r="R61" s="152"/>
      <c r="S61" s="152"/>
      <c r="T61" s="152"/>
      <c r="U61" s="152"/>
      <c r="V61" s="152"/>
      <c r="W61" s="152"/>
      <c r="X61" s="152"/>
    </row>
    <row r="62" spans="1:24" ht="116.25" customHeight="1" x14ac:dyDescent="0.25">
      <c r="A62" s="2">
        <f t="shared" si="0"/>
        <v>53</v>
      </c>
      <c r="B62" s="2" t="s">
        <v>295</v>
      </c>
      <c r="C62" s="2" t="s">
        <v>318</v>
      </c>
      <c r="D62" s="2" t="s">
        <v>141</v>
      </c>
      <c r="E62" s="37">
        <v>12984156</v>
      </c>
      <c r="F62" s="5" t="s">
        <v>391</v>
      </c>
      <c r="G62" s="4">
        <v>41157</v>
      </c>
      <c r="H62" s="2" t="s">
        <v>336</v>
      </c>
      <c r="I62" s="14">
        <v>13066001</v>
      </c>
      <c r="J62" s="25" t="s">
        <v>845</v>
      </c>
      <c r="K62" s="25" t="s">
        <v>1642</v>
      </c>
      <c r="L62" s="146" t="s">
        <v>1462</v>
      </c>
      <c r="M62" s="176"/>
      <c r="N62" s="152"/>
      <c r="O62" s="152"/>
      <c r="P62" s="152"/>
      <c r="Q62" s="152"/>
      <c r="R62" s="152"/>
      <c r="S62" s="152"/>
      <c r="T62" s="152"/>
      <c r="U62" s="152"/>
      <c r="V62" s="152"/>
      <c r="W62" s="152"/>
      <c r="X62" s="152"/>
    </row>
    <row r="63" spans="1:24" ht="118.5" customHeight="1" x14ac:dyDescent="0.25">
      <c r="A63" s="2">
        <f t="shared" si="0"/>
        <v>54</v>
      </c>
      <c r="B63" s="2" t="s">
        <v>296</v>
      </c>
      <c r="C63" s="2" t="s">
        <v>318</v>
      </c>
      <c r="D63" s="2" t="s">
        <v>141</v>
      </c>
      <c r="E63" s="2" t="s">
        <v>385</v>
      </c>
      <c r="F63" s="5" t="s">
        <v>391</v>
      </c>
      <c r="G63" s="4">
        <v>41157</v>
      </c>
      <c r="H63" s="2" t="s">
        <v>337</v>
      </c>
      <c r="I63" s="14">
        <v>4075485</v>
      </c>
      <c r="J63" s="25" t="s">
        <v>845</v>
      </c>
      <c r="K63" s="25" t="s">
        <v>1642</v>
      </c>
      <c r="L63" s="146" t="s">
        <v>1462</v>
      </c>
      <c r="M63" s="176"/>
      <c r="N63" s="152"/>
      <c r="O63" s="152"/>
      <c r="P63" s="152"/>
      <c r="Q63" s="152"/>
      <c r="R63" s="152"/>
      <c r="S63" s="152"/>
      <c r="T63" s="152"/>
      <c r="U63" s="152"/>
      <c r="V63" s="152"/>
      <c r="W63" s="152"/>
      <c r="X63" s="152"/>
    </row>
    <row r="64" spans="1:24" ht="116.25" customHeight="1" x14ac:dyDescent="0.25">
      <c r="A64" s="2">
        <f t="shared" si="0"/>
        <v>55</v>
      </c>
      <c r="B64" s="2" t="s">
        <v>297</v>
      </c>
      <c r="C64" s="2" t="s">
        <v>318</v>
      </c>
      <c r="D64" s="2" t="s">
        <v>141</v>
      </c>
      <c r="E64" s="2" t="s">
        <v>386</v>
      </c>
      <c r="F64" s="5" t="s">
        <v>391</v>
      </c>
      <c r="G64" s="4">
        <v>41157</v>
      </c>
      <c r="H64" s="2" t="s">
        <v>338</v>
      </c>
      <c r="I64" s="14">
        <v>34592073</v>
      </c>
      <c r="J64" s="25" t="s">
        <v>845</v>
      </c>
      <c r="K64" s="25" t="s">
        <v>1642</v>
      </c>
      <c r="L64" s="146" t="s">
        <v>1462</v>
      </c>
      <c r="M64" s="176"/>
      <c r="N64" s="152"/>
      <c r="O64" s="152"/>
      <c r="P64" s="152"/>
      <c r="Q64" s="152"/>
      <c r="R64" s="152"/>
      <c r="S64" s="152"/>
      <c r="T64" s="152"/>
      <c r="U64" s="152"/>
      <c r="V64" s="152"/>
      <c r="W64" s="152"/>
      <c r="X64" s="152"/>
    </row>
    <row r="65" spans="1:24" ht="116.25" customHeight="1" x14ac:dyDescent="0.25">
      <c r="A65" s="2">
        <f t="shared" si="0"/>
        <v>56</v>
      </c>
      <c r="B65" s="2" t="s">
        <v>298</v>
      </c>
      <c r="C65" s="2" t="s">
        <v>318</v>
      </c>
      <c r="D65" s="2" t="s">
        <v>141</v>
      </c>
      <c r="E65" s="2" t="s">
        <v>384</v>
      </c>
      <c r="F65" s="5" t="s">
        <v>391</v>
      </c>
      <c r="G65" s="4">
        <v>41157</v>
      </c>
      <c r="H65" s="2" t="s">
        <v>339</v>
      </c>
      <c r="I65" s="14">
        <v>41182083</v>
      </c>
      <c r="J65" s="25" t="s">
        <v>845</v>
      </c>
      <c r="K65" s="25" t="s">
        <v>1642</v>
      </c>
      <c r="L65" s="146" t="s">
        <v>1462</v>
      </c>
      <c r="M65" s="176"/>
      <c r="N65" s="152"/>
      <c r="O65" s="152"/>
      <c r="P65" s="152"/>
      <c r="Q65" s="152"/>
      <c r="R65" s="152"/>
      <c r="S65" s="152"/>
      <c r="T65" s="152"/>
      <c r="U65" s="152"/>
      <c r="V65" s="152"/>
      <c r="W65" s="152"/>
      <c r="X65" s="152"/>
    </row>
    <row r="66" spans="1:24" ht="120" customHeight="1" x14ac:dyDescent="0.25">
      <c r="A66" s="2">
        <f t="shared" si="0"/>
        <v>57</v>
      </c>
      <c r="B66" s="2" t="s">
        <v>299</v>
      </c>
      <c r="C66" s="2" t="s">
        <v>318</v>
      </c>
      <c r="D66" s="2" t="s">
        <v>141</v>
      </c>
      <c r="E66" s="37">
        <v>12984156</v>
      </c>
      <c r="F66" s="5" t="s">
        <v>391</v>
      </c>
      <c r="G66" s="4">
        <v>41157</v>
      </c>
      <c r="H66" s="2" t="s">
        <v>340</v>
      </c>
      <c r="I66" s="14">
        <v>59665354</v>
      </c>
      <c r="J66" s="25" t="s">
        <v>845</v>
      </c>
      <c r="K66" s="25" t="s">
        <v>1642</v>
      </c>
      <c r="L66" s="146" t="s">
        <v>1462</v>
      </c>
      <c r="M66" s="176"/>
      <c r="N66" s="152"/>
      <c r="O66" s="152"/>
      <c r="P66" s="152"/>
      <c r="Q66" s="152"/>
      <c r="R66" s="152"/>
      <c r="S66" s="152"/>
      <c r="T66" s="152"/>
      <c r="U66" s="152"/>
      <c r="V66" s="152"/>
      <c r="W66" s="152"/>
      <c r="X66" s="152"/>
    </row>
    <row r="67" spans="1:24" ht="117" customHeight="1" x14ac:dyDescent="0.25">
      <c r="A67" s="2">
        <f t="shared" si="0"/>
        <v>58</v>
      </c>
      <c r="B67" s="2" t="s">
        <v>300</v>
      </c>
      <c r="C67" s="2" t="s">
        <v>318</v>
      </c>
      <c r="D67" s="2" t="s">
        <v>141</v>
      </c>
      <c r="E67" s="3">
        <v>12984156</v>
      </c>
      <c r="F67" s="5" t="s">
        <v>391</v>
      </c>
      <c r="G67" s="4">
        <v>41157</v>
      </c>
      <c r="H67" s="2" t="s">
        <v>341</v>
      </c>
      <c r="I67" s="14">
        <v>97480372</v>
      </c>
      <c r="J67" s="25" t="s">
        <v>845</v>
      </c>
      <c r="K67" s="25" t="s">
        <v>1642</v>
      </c>
      <c r="L67" s="146" t="s">
        <v>1462</v>
      </c>
      <c r="M67" s="176"/>
      <c r="N67" s="152"/>
      <c r="O67" s="152"/>
      <c r="P67" s="152"/>
      <c r="Q67" s="152"/>
      <c r="R67" s="152"/>
      <c r="S67" s="152"/>
      <c r="T67" s="152"/>
      <c r="U67" s="152"/>
      <c r="V67" s="152"/>
      <c r="W67" s="152"/>
      <c r="X67" s="152"/>
    </row>
    <row r="68" spans="1:24" ht="117.75" customHeight="1" x14ac:dyDescent="0.25">
      <c r="A68" s="2">
        <f t="shared" si="0"/>
        <v>59</v>
      </c>
      <c r="B68" s="2" t="s">
        <v>301</v>
      </c>
      <c r="C68" s="2" t="s">
        <v>318</v>
      </c>
      <c r="D68" s="2" t="s">
        <v>141</v>
      </c>
      <c r="E68" s="37">
        <v>12984156</v>
      </c>
      <c r="F68" s="5" t="s">
        <v>391</v>
      </c>
      <c r="G68" s="4">
        <v>41157</v>
      </c>
      <c r="H68" s="2" t="s">
        <v>342</v>
      </c>
      <c r="I68" s="14">
        <v>97480626</v>
      </c>
      <c r="J68" s="25" t="s">
        <v>845</v>
      </c>
      <c r="K68" s="25" t="s">
        <v>1642</v>
      </c>
      <c r="L68" s="146" t="s">
        <v>1462</v>
      </c>
      <c r="M68" s="176"/>
      <c r="N68" s="152"/>
      <c r="O68" s="152"/>
      <c r="P68" s="152"/>
      <c r="Q68" s="152"/>
      <c r="R68" s="152"/>
      <c r="S68" s="152"/>
      <c r="T68" s="152"/>
      <c r="U68" s="152"/>
      <c r="V68" s="152"/>
      <c r="W68" s="152"/>
      <c r="X68" s="152"/>
    </row>
    <row r="69" spans="1:24" ht="117.75" customHeight="1" x14ac:dyDescent="0.25">
      <c r="A69" s="2">
        <f t="shared" si="0"/>
        <v>60</v>
      </c>
      <c r="B69" s="2" t="s">
        <v>302</v>
      </c>
      <c r="C69" s="2" t="s">
        <v>318</v>
      </c>
      <c r="D69" s="2" t="s">
        <v>141</v>
      </c>
      <c r="E69" s="2" t="s">
        <v>383</v>
      </c>
      <c r="F69" s="5" t="s">
        <v>391</v>
      </c>
      <c r="G69" s="4">
        <v>41157</v>
      </c>
      <c r="H69" s="2" t="s">
        <v>343</v>
      </c>
      <c r="I69" s="14">
        <v>27355340</v>
      </c>
      <c r="J69" s="25" t="s">
        <v>845</v>
      </c>
      <c r="K69" s="25" t="s">
        <v>1642</v>
      </c>
      <c r="L69" s="146" t="s">
        <v>1462</v>
      </c>
      <c r="M69" s="176"/>
      <c r="N69" s="152"/>
      <c r="O69" s="152"/>
      <c r="P69" s="152"/>
      <c r="Q69" s="152"/>
      <c r="R69" s="152"/>
      <c r="S69" s="152"/>
      <c r="T69" s="152"/>
      <c r="U69" s="152"/>
      <c r="V69" s="152"/>
      <c r="W69" s="152"/>
      <c r="X69" s="152"/>
    </row>
    <row r="70" spans="1:24" ht="114.75" customHeight="1" x14ac:dyDescent="0.25">
      <c r="A70" s="2">
        <f t="shared" si="0"/>
        <v>61</v>
      </c>
      <c r="B70" s="2" t="s">
        <v>303</v>
      </c>
      <c r="C70" s="2" t="s">
        <v>318</v>
      </c>
      <c r="D70" s="2" t="s">
        <v>141</v>
      </c>
      <c r="E70" s="26" t="s">
        <v>386</v>
      </c>
      <c r="F70" s="5" t="s">
        <v>391</v>
      </c>
      <c r="G70" s="4">
        <v>41157</v>
      </c>
      <c r="H70" s="2" t="s">
        <v>344</v>
      </c>
      <c r="I70" s="14">
        <v>34390263</v>
      </c>
      <c r="J70" s="25" t="s">
        <v>845</v>
      </c>
      <c r="K70" s="25" t="s">
        <v>1642</v>
      </c>
      <c r="L70" s="146" t="s">
        <v>1462</v>
      </c>
      <c r="M70" s="176"/>
      <c r="N70" s="152"/>
      <c r="O70" s="152"/>
      <c r="P70" s="152"/>
      <c r="Q70" s="152"/>
      <c r="R70" s="152"/>
      <c r="S70" s="152"/>
      <c r="T70" s="152"/>
      <c r="U70" s="152"/>
      <c r="V70" s="152"/>
      <c r="W70" s="152"/>
      <c r="X70" s="152"/>
    </row>
    <row r="71" spans="1:24" ht="113.25" customHeight="1" x14ac:dyDescent="0.25">
      <c r="A71" s="2">
        <f t="shared" si="0"/>
        <v>62</v>
      </c>
      <c r="B71" s="2" t="s">
        <v>304</v>
      </c>
      <c r="C71" s="2" t="s">
        <v>318</v>
      </c>
      <c r="D71" s="2" t="s">
        <v>141</v>
      </c>
      <c r="E71" s="2" t="s">
        <v>386</v>
      </c>
      <c r="F71" s="5" t="s">
        <v>391</v>
      </c>
      <c r="G71" s="4">
        <v>41157</v>
      </c>
      <c r="H71" s="2" t="s">
        <v>345</v>
      </c>
      <c r="I71" s="14">
        <v>97480444</v>
      </c>
      <c r="J71" s="25" t="s">
        <v>845</v>
      </c>
      <c r="K71" s="25" t="s">
        <v>1642</v>
      </c>
      <c r="L71" s="146" t="s">
        <v>1462</v>
      </c>
      <c r="M71" s="176"/>
      <c r="N71" s="152"/>
      <c r="O71" s="152"/>
      <c r="P71" s="152"/>
      <c r="Q71" s="152"/>
      <c r="R71" s="152"/>
      <c r="S71" s="152"/>
      <c r="T71" s="152"/>
      <c r="U71" s="152"/>
      <c r="V71" s="152"/>
      <c r="W71" s="152"/>
      <c r="X71" s="152"/>
    </row>
    <row r="72" spans="1:24" ht="117" customHeight="1" x14ac:dyDescent="0.25">
      <c r="A72" s="2">
        <f t="shared" si="0"/>
        <v>63</v>
      </c>
      <c r="B72" s="2" t="s">
        <v>305</v>
      </c>
      <c r="C72" s="2" t="s">
        <v>318</v>
      </c>
      <c r="D72" s="2" t="s">
        <v>141</v>
      </c>
      <c r="E72" s="2" t="s">
        <v>387</v>
      </c>
      <c r="F72" s="5" t="s">
        <v>391</v>
      </c>
      <c r="G72" s="4">
        <v>41157</v>
      </c>
      <c r="H72" s="2" t="s">
        <v>346</v>
      </c>
      <c r="I72" s="14">
        <v>40770198</v>
      </c>
      <c r="J72" s="25" t="s">
        <v>845</v>
      </c>
      <c r="K72" s="25" t="s">
        <v>1642</v>
      </c>
      <c r="L72" s="146" t="s">
        <v>1462</v>
      </c>
      <c r="M72" s="176"/>
      <c r="N72" s="152"/>
      <c r="O72" s="152"/>
      <c r="P72" s="152"/>
      <c r="Q72" s="152"/>
      <c r="R72" s="152"/>
      <c r="S72" s="152"/>
      <c r="T72" s="152"/>
      <c r="U72" s="152"/>
      <c r="V72" s="152"/>
      <c r="W72" s="152"/>
      <c r="X72" s="152"/>
    </row>
    <row r="73" spans="1:24" ht="120.75" customHeight="1" x14ac:dyDescent="0.25">
      <c r="A73" s="2">
        <f t="shared" si="0"/>
        <v>64</v>
      </c>
      <c r="B73" s="2" t="s">
        <v>306</v>
      </c>
      <c r="C73" s="2" t="s">
        <v>318</v>
      </c>
      <c r="D73" s="2" t="s">
        <v>141</v>
      </c>
      <c r="E73" s="37">
        <v>12984156</v>
      </c>
      <c r="F73" s="5" t="s">
        <v>391</v>
      </c>
      <c r="G73" s="4">
        <v>41157</v>
      </c>
      <c r="H73" s="2" t="s">
        <v>347</v>
      </c>
      <c r="I73" s="14">
        <v>97471781</v>
      </c>
      <c r="J73" s="25" t="s">
        <v>845</v>
      </c>
      <c r="K73" s="25" t="s">
        <v>1642</v>
      </c>
      <c r="L73" s="146" t="s">
        <v>1462</v>
      </c>
      <c r="M73" s="176"/>
      <c r="N73" s="152"/>
      <c r="O73" s="152"/>
      <c r="P73" s="152"/>
      <c r="Q73" s="152"/>
      <c r="R73" s="152"/>
      <c r="S73" s="152"/>
      <c r="T73" s="152"/>
      <c r="U73" s="152"/>
      <c r="V73" s="152"/>
      <c r="W73" s="152"/>
      <c r="X73" s="152"/>
    </row>
    <row r="74" spans="1:24" s="51" customFormat="1" ht="120.75" customHeight="1" x14ac:dyDescent="0.25">
      <c r="A74" s="2">
        <f t="shared" si="0"/>
        <v>65</v>
      </c>
      <c r="B74" s="2" t="s">
        <v>307</v>
      </c>
      <c r="C74" s="2" t="s">
        <v>318</v>
      </c>
      <c r="D74" s="2" t="s">
        <v>141</v>
      </c>
      <c r="E74" s="26" t="s">
        <v>386</v>
      </c>
      <c r="F74" s="5" t="s">
        <v>391</v>
      </c>
      <c r="G74" s="4">
        <v>41157</v>
      </c>
      <c r="H74" s="2" t="s">
        <v>348</v>
      </c>
      <c r="I74" s="14">
        <v>69016184</v>
      </c>
      <c r="J74" s="25" t="s">
        <v>845</v>
      </c>
      <c r="K74" s="25" t="s">
        <v>1642</v>
      </c>
      <c r="L74" s="146" t="s">
        <v>1462</v>
      </c>
      <c r="M74" s="176"/>
      <c r="N74" s="193"/>
      <c r="O74" s="152"/>
      <c r="P74" s="193"/>
      <c r="Q74" s="193"/>
      <c r="R74" s="193"/>
      <c r="S74" s="152"/>
      <c r="T74" s="193"/>
      <c r="U74" s="193"/>
      <c r="V74" s="193"/>
      <c r="W74" s="193"/>
      <c r="X74" s="193"/>
    </row>
    <row r="75" spans="1:24" ht="123.75" customHeight="1" x14ac:dyDescent="0.25">
      <c r="A75" s="2">
        <f t="shared" ref="A75:A127" si="1">+A74+1</f>
        <v>66</v>
      </c>
      <c r="B75" s="2" t="s">
        <v>308</v>
      </c>
      <c r="C75" s="2" t="s">
        <v>318</v>
      </c>
      <c r="D75" s="2" t="s">
        <v>141</v>
      </c>
      <c r="E75" s="37">
        <v>12984156</v>
      </c>
      <c r="F75" s="5" t="s">
        <v>391</v>
      </c>
      <c r="G75" s="4">
        <v>41157</v>
      </c>
      <c r="H75" s="2" t="s">
        <v>349</v>
      </c>
      <c r="I75" s="14">
        <v>5297482</v>
      </c>
      <c r="J75" s="25" t="s">
        <v>845</v>
      </c>
      <c r="K75" s="25" t="s">
        <v>1642</v>
      </c>
      <c r="L75" s="146" t="s">
        <v>1462</v>
      </c>
      <c r="M75" s="176"/>
      <c r="N75" s="152"/>
      <c r="O75" s="152"/>
      <c r="P75" s="152"/>
      <c r="Q75" s="152"/>
      <c r="R75" s="152"/>
      <c r="S75" s="152"/>
      <c r="T75" s="152"/>
      <c r="U75" s="152"/>
      <c r="V75" s="152"/>
      <c r="W75" s="152"/>
      <c r="X75" s="152"/>
    </row>
    <row r="76" spans="1:24" ht="94.5" customHeight="1" x14ac:dyDescent="0.25">
      <c r="A76" s="2">
        <f t="shared" si="1"/>
        <v>67</v>
      </c>
      <c r="B76" s="2" t="s">
        <v>309</v>
      </c>
      <c r="C76" s="2" t="s">
        <v>318</v>
      </c>
      <c r="D76" s="2" t="s">
        <v>141</v>
      </c>
      <c r="E76" s="37">
        <v>12984156</v>
      </c>
      <c r="F76" s="5" t="s">
        <v>391</v>
      </c>
      <c r="G76" s="4">
        <v>41157</v>
      </c>
      <c r="H76" s="2" t="s">
        <v>350</v>
      </c>
      <c r="I76" s="14">
        <v>27354899</v>
      </c>
      <c r="J76" s="25" t="s">
        <v>845</v>
      </c>
      <c r="K76" s="25" t="s">
        <v>1642</v>
      </c>
      <c r="L76" s="146" t="s">
        <v>1462</v>
      </c>
      <c r="M76" s="176"/>
      <c r="N76" s="152"/>
      <c r="O76" s="152"/>
      <c r="P76" s="152"/>
      <c r="Q76" s="152"/>
      <c r="R76" s="152"/>
      <c r="S76" s="152"/>
      <c r="T76" s="152"/>
      <c r="U76" s="152"/>
      <c r="V76" s="152"/>
      <c r="W76" s="152"/>
      <c r="X76" s="152"/>
    </row>
    <row r="77" spans="1:24" ht="117" customHeight="1" x14ac:dyDescent="0.25">
      <c r="A77" s="2">
        <f t="shared" si="1"/>
        <v>68</v>
      </c>
      <c r="B77" s="2" t="s">
        <v>310</v>
      </c>
      <c r="C77" s="2" t="s">
        <v>318</v>
      </c>
      <c r="D77" s="2" t="s">
        <v>141</v>
      </c>
      <c r="E77" s="2" t="s">
        <v>388</v>
      </c>
      <c r="F77" s="5" t="s">
        <v>391</v>
      </c>
      <c r="G77" s="4">
        <v>41157</v>
      </c>
      <c r="H77" s="2" t="s">
        <v>393</v>
      </c>
      <c r="I77" s="14">
        <v>17718036</v>
      </c>
      <c r="J77" s="25" t="s">
        <v>845</v>
      </c>
      <c r="K77" s="25" t="s">
        <v>1642</v>
      </c>
      <c r="L77" s="146" t="s">
        <v>1462</v>
      </c>
      <c r="M77" s="176"/>
      <c r="N77" s="152"/>
      <c r="O77" s="152"/>
      <c r="P77" s="152"/>
      <c r="Q77" s="152"/>
      <c r="R77" s="152"/>
      <c r="S77" s="152"/>
      <c r="T77" s="152"/>
      <c r="U77" s="152"/>
      <c r="V77" s="152"/>
      <c r="W77" s="152"/>
      <c r="X77" s="152"/>
    </row>
    <row r="78" spans="1:24" ht="116.25" customHeight="1" x14ac:dyDescent="0.25">
      <c r="A78" s="2">
        <f t="shared" si="1"/>
        <v>69</v>
      </c>
      <c r="B78" s="2" t="s">
        <v>311</v>
      </c>
      <c r="C78" s="2" t="s">
        <v>318</v>
      </c>
      <c r="D78" s="2" t="s">
        <v>141</v>
      </c>
      <c r="E78" s="37" t="s">
        <v>383</v>
      </c>
      <c r="F78" s="5" t="s">
        <v>391</v>
      </c>
      <c r="G78" s="4">
        <v>41157</v>
      </c>
      <c r="H78" s="2" t="s">
        <v>351</v>
      </c>
      <c r="I78" s="14">
        <v>27360019</v>
      </c>
      <c r="J78" s="25" t="s">
        <v>845</v>
      </c>
      <c r="K78" s="25" t="s">
        <v>1642</v>
      </c>
      <c r="L78" s="146" t="s">
        <v>1462</v>
      </c>
      <c r="M78" s="176"/>
      <c r="N78" s="152"/>
      <c r="O78" s="152"/>
      <c r="P78" s="152"/>
      <c r="Q78" s="152"/>
      <c r="R78" s="152"/>
      <c r="S78" s="152"/>
      <c r="T78" s="152"/>
      <c r="U78" s="152"/>
      <c r="V78" s="152"/>
      <c r="W78" s="152"/>
      <c r="X78" s="152"/>
    </row>
    <row r="79" spans="1:24" ht="115.5" customHeight="1" x14ac:dyDescent="0.25">
      <c r="A79" s="2">
        <f t="shared" si="1"/>
        <v>70</v>
      </c>
      <c r="B79" s="2" t="s">
        <v>312</v>
      </c>
      <c r="C79" s="2" t="s">
        <v>318</v>
      </c>
      <c r="D79" s="2" t="s">
        <v>141</v>
      </c>
      <c r="E79" s="37">
        <v>12984156</v>
      </c>
      <c r="F79" s="5" t="s">
        <v>391</v>
      </c>
      <c r="G79" s="4">
        <v>41157</v>
      </c>
      <c r="H79" s="2" t="s">
        <v>394</v>
      </c>
      <c r="I79" s="14">
        <v>15571380</v>
      </c>
      <c r="J79" s="25" t="s">
        <v>845</v>
      </c>
      <c r="K79" s="25" t="s">
        <v>1642</v>
      </c>
      <c r="L79" s="146" t="s">
        <v>1462</v>
      </c>
      <c r="M79" s="176"/>
      <c r="N79" s="152"/>
      <c r="O79" s="152"/>
      <c r="P79" s="152"/>
      <c r="Q79" s="152"/>
      <c r="R79" s="152"/>
      <c r="S79" s="152"/>
      <c r="T79" s="152"/>
      <c r="U79" s="152"/>
      <c r="V79" s="152"/>
      <c r="W79" s="152"/>
      <c r="X79" s="152"/>
    </row>
    <row r="80" spans="1:24" ht="118.5" customHeight="1" x14ac:dyDescent="0.25">
      <c r="A80" s="2">
        <f t="shared" si="1"/>
        <v>71</v>
      </c>
      <c r="B80" s="2" t="s">
        <v>313</v>
      </c>
      <c r="C80" s="2" t="s">
        <v>318</v>
      </c>
      <c r="D80" s="2" t="s">
        <v>141</v>
      </c>
      <c r="E80" s="37">
        <v>12984156</v>
      </c>
      <c r="F80" s="5" t="s">
        <v>391</v>
      </c>
      <c r="G80" s="4">
        <v>41157</v>
      </c>
      <c r="H80" s="2" t="s">
        <v>352</v>
      </c>
      <c r="I80" s="14">
        <v>59829788</v>
      </c>
      <c r="J80" s="25" t="s">
        <v>845</v>
      </c>
      <c r="K80" s="25" t="s">
        <v>1642</v>
      </c>
      <c r="L80" s="146" t="s">
        <v>1462</v>
      </c>
      <c r="M80" s="176"/>
      <c r="N80" s="152"/>
      <c r="O80" s="152"/>
      <c r="P80" s="152"/>
      <c r="Q80" s="152"/>
      <c r="R80" s="152"/>
      <c r="S80" s="152"/>
      <c r="T80" s="152"/>
      <c r="U80" s="152"/>
      <c r="V80" s="152"/>
      <c r="W80" s="152"/>
      <c r="X80" s="152"/>
    </row>
    <row r="81" spans="1:24" ht="115.5" customHeight="1" x14ac:dyDescent="0.25">
      <c r="A81" s="2">
        <f t="shared" si="1"/>
        <v>72</v>
      </c>
      <c r="B81" s="2" t="s">
        <v>314</v>
      </c>
      <c r="C81" s="2" t="s">
        <v>318</v>
      </c>
      <c r="D81" s="2" t="s">
        <v>141</v>
      </c>
      <c r="E81" s="3" t="s">
        <v>389</v>
      </c>
      <c r="F81" s="5" t="s">
        <v>391</v>
      </c>
      <c r="G81" s="4">
        <v>41157</v>
      </c>
      <c r="H81" s="2" t="s">
        <v>353</v>
      </c>
      <c r="I81" s="14">
        <v>87452271</v>
      </c>
      <c r="J81" s="25" t="s">
        <v>845</v>
      </c>
      <c r="K81" s="25" t="s">
        <v>1642</v>
      </c>
      <c r="L81" s="146" t="s">
        <v>1462</v>
      </c>
      <c r="M81" s="176"/>
      <c r="N81" s="152"/>
      <c r="O81" s="152"/>
      <c r="P81" s="152"/>
      <c r="Q81" s="152"/>
      <c r="R81" s="152"/>
      <c r="S81" s="152"/>
      <c r="T81" s="152"/>
      <c r="U81" s="152"/>
      <c r="V81" s="152"/>
      <c r="W81" s="152"/>
      <c r="X81" s="152"/>
    </row>
    <row r="82" spans="1:24" ht="118.5" customHeight="1" x14ac:dyDescent="0.25">
      <c r="A82" s="2">
        <f t="shared" si="1"/>
        <v>73</v>
      </c>
      <c r="B82" s="16" t="s">
        <v>547</v>
      </c>
      <c r="C82" s="16" t="s">
        <v>318</v>
      </c>
      <c r="D82" s="16" t="s">
        <v>141</v>
      </c>
      <c r="E82" s="54" t="s">
        <v>565</v>
      </c>
      <c r="F82" s="95" t="s">
        <v>391</v>
      </c>
      <c r="G82" s="56">
        <v>41157</v>
      </c>
      <c r="H82" s="16" t="s">
        <v>564</v>
      </c>
      <c r="I82" s="159">
        <v>27361684</v>
      </c>
      <c r="J82" s="25" t="s">
        <v>845</v>
      </c>
      <c r="K82" s="25" t="s">
        <v>1642</v>
      </c>
      <c r="L82" s="146" t="s">
        <v>1462</v>
      </c>
      <c r="M82" s="176"/>
      <c r="N82" s="152"/>
      <c r="O82" s="152"/>
      <c r="P82" s="152"/>
      <c r="Q82" s="152"/>
      <c r="R82" s="152"/>
      <c r="S82" s="152"/>
      <c r="T82" s="152"/>
      <c r="U82" s="152"/>
      <c r="V82" s="152"/>
      <c r="W82" s="152"/>
      <c r="X82" s="152"/>
    </row>
    <row r="83" spans="1:24" ht="118.5" customHeight="1" x14ac:dyDescent="0.25">
      <c r="A83" s="2">
        <f t="shared" si="1"/>
        <v>74</v>
      </c>
      <c r="B83" s="2" t="s">
        <v>315</v>
      </c>
      <c r="C83" s="2" t="s">
        <v>318</v>
      </c>
      <c r="D83" s="2" t="s">
        <v>141</v>
      </c>
      <c r="E83" s="2" t="s">
        <v>390</v>
      </c>
      <c r="F83" s="5" t="s">
        <v>391</v>
      </c>
      <c r="G83" s="4">
        <v>41157</v>
      </c>
      <c r="H83" s="2" t="s">
        <v>354</v>
      </c>
      <c r="I83" s="14">
        <v>41181743</v>
      </c>
      <c r="J83" s="25" t="s">
        <v>845</v>
      </c>
      <c r="K83" s="25" t="s">
        <v>1642</v>
      </c>
      <c r="L83" s="146" t="s">
        <v>1462</v>
      </c>
      <c r="M83" s="176"/>
      <c r="N83" s="152"/>
      <c r="O83" s="152"/>
      <c r="P83" s="152"/>
      <c r="Q83" s="152"/>
      <c r="R83" s="152"/>
      <c r="S83" s="152"/>
      <c r="T83" s="152"/>
      <c r="U83" s="152"/>
      <c r="V83" s="152"/>
      <c r="W83" s="152"/>
      <c r="X83" s="152"/>
    </row>
    <row r="84" spans="1:24" ht="118.5" customHeight="1" x14ac:dyDescent="0.25">
      <c r="A84" s="2">
        <f t="shared" si="1"/>
        <v>75</v>
      </c>
      <c r="B84" s="2" t="s">
        <v>316</v>
      </c>
      <c r="C84" s="2" t="s">
        <v>318</v>
      </c>
      <c r="D84" s="2" t="s">
        <v>141</v>
      </c>
      <c r="E84" s="37">
        <v>12984156</v>
      </c>
      <c r="F84" s="5" t="s">
        <v>391</v>
      </c>
      <c r="G84" s="4">
        <v>41157</v>
      </c>
      <c r="H84" s="2" t="s">
        <v>355</v>
      </c>
      <c r="I84" s="14">
        <v>27308577</v>
      </c>
      <c r="J84" s="25" t="s">
        <v>845</v>
      </c>
      <c r="K84" s="25" t="s">
        <v>1642</v>
      </c>
      <c r="L84" s="146" t="s">
        <v>1462</v>
      </c>
      <c r="M84" s="176"/>
      <c r="N84" s="152"/>
      <c r="O84" s="152"/>
      <c r="P84" s="152"/>
      <c r="Q84" s="152"/>
      <c r="R84" s="152"/>
      <c r="S84" s="152"/>
      <c r="T84" s="152"/>
      <c r="U84" s="152"/>
      <c r="V84" s="152"/>
      <c r="W84" s="152"/>
      <c r="X84" s="152"/>
    </row>
    <row r="85" spans="1:24" ht="115.5" customHeight="1" x14ac:dyDescent="0.25">
      <c r="A85" s="2">
        <f t="shared" si="1"/>
        <v>76</v>
      </c>
      <c r="B85" s="2" t="s">
        <v>428</v>
      </c>
      <c r="C85" s="2" t="s">
        <v>318</v>
      </c>
      <c r="D85" s="2" t="s">
        <v>141</v>
      </c>
      <c r="E85" s="37">
        <v>12984156</v>
      </c>
      <c r="F85" s="5" t="s">
        <v>391</v>
      </c>
      <c r="G85" s="4">
        <v>41157</v>
      </c>
      <c r="H85" s="2" t="s">
        <v>356</v>
      </c>
      <c r="I85" s="14">
        <v>34637929</v>
      </c>
      <c r="J85" s="25" t="s">
        <v>845</v>
      </c>
      <c r="K85" s="25" t="s">
        <v>1642</v>
      </c>
      <c r="L85" s="146" t="s">
        <v>1462</v>
      </c>
      <c r="M85" s="176"/>
      <c r="N85" s="152"/>
      <c r="O85" s="152"/>
      <c r="P85" s="152"/>
      <c r="Q85" s="152"/>
      <c r="R85" s="152"/>
      <c r="S85" s="152"/>
      <c r="T85" s="152"/>
      <c r="U85" s="152"/>
      <c r="V85" s="152"/>
      <c r="W85" s="152"/>
      <c r="X85" s="152"/>
    </row>
    <row r="86" spans="1:24" s="217" customFormat="1" ht="88.5" customHeight="1" x14ac:dyDescent="0.25">
      <c r="A86" s="7">
        <f t="shared" si="1"/>
        <v>77</v>
      </c>
      <c r="B86" s="7" t="s">
        <v>566</v>
      </c>
      <c r="C86" s="7" t="s">
        <v>318</v>
      </c>
      <c r="D86" s="7" t="s">
        <v>141</v>
      </c>
      <c r="E86" s="7" t="s">
        <v>470</v>
      </c>
      <c r="F86" s="8" t="s">
        <v>469</v>
      </c>
      <c r="G86" s="21">
        <v>41347</v>
      </c>
      <c r="H86" s="7" t="s">
        <v>467</v>
      </c>
      <c r="I86" s="211">
        <v>41109020</v>
      </c>
      <c r="J86" s="120" t="s">
        <v>845</v>
      </c>
      <c r="K86" s="120" t="s">
        <v>1643</v>
      </c>
      <c r="L86" s="215" t="s">
        <v>902</v>
      </c>
      <c r="M86" s="188"/>
      <c r="N86" s="216"/>
      <c r="O86" s="216"/>
      <c r="P86" s="216"/>
      <c r="Q86" s="216"/>
      <c r="R86" s="216"/>
      <c r="S86" s="216"/>
      <c r="T86" s="216"/>
      <c r="U86" s="216"/>
      <c r="V86" s="216"/>
      <c r="W86" s="216"/>
      <c r="X86" s="216"/>
    </row>
    <row r="87" spans="1:24" ht="106.5" customHeight="1" x14ac:dyDescent="0.25">
      <c r="A87" s="2">
        <f t="shared" si="1"/>
        <v>78</v>
      </c>
      <c r="B87" s="2" t="s">
        <v>1223</v>
      </c>
      <c r="C87" s="2" t="s">
        <v>1756</v>
      </c>
      <c r="D87" s="2" t="s">
        <v>147</v>
      </c>
      <c r="E87" s="34" t="s">
        <v>148</v>
      </c>
      <c r="F87" s="5" t="s">
        <v>410</v>
      </c>
      <c r="G87" s="4">
        <v>41292</v>
      </c>
      <c r="H87" s="33" t="s">
        <v>320</v>
      </c>
      <c r="I87" s="14" t="s">
        <v>359</v>
      </c>
      <c r="J87" s="27" t="s">
        <v>1224</v>
      </c>
      <c r="K87" s="44" t="s">
        <v>1644</v>
      </c>
      <c r="L87" s="145" t="s">
        <v>1319</v>
      </c>
      <c r="M87" s="176"/>
      <c r="N87" s="152"/>
      <c r="O87" s="152"/>
      <c r="P87" s="152"/>
      <c r="Q87" s="152"/>
      <c r="R87" s="152"/>
      <c r="S87" s="152"/>
      <c r="T87" s="152"/>
      <c r="U87" s="152"/>
      <c r="V87" s="152"/>
      <c r="W87" s="152"/>
      <c r="X87" s="152"/>
    </row>
    <row r="88" spans="1:24" ht="108" customHeight="1" x14ac:dyDescent="0.25">
      <c r="A88" s="2">
        <f t="shared" si="1"/>
        <v>79</v>
      </c>
      <c r="B88" s="33" t="s">
        <v>429</v>
      </c>
      <c r="C88" s="2" t="s">
        <v>1321</v>
      </c>
      <c r="D88" s="2" t="s">
        <v>141</v>
      </c>
      <c r="E88" s="34" t="s">
        <v>431</v>
      </c>
      <c r="F88" s="5" t="s">
        <v>430</v>
      </c>
      <c r="G88" s="4">
        <v>41444</v>
      </c>
      <c r="H88" s="33" t="s">
        <v>432</v>
      </c>
      <c r="I88" s="14">
        <v>27353471</v>
      </c>
      <c r="J88" s="27" t="s">
        <v>813</v>
      </c>
      <c r="K88" s="115" t="s">
        <v>1645</v>
      </c>
      <c r="L88" s="145" t="s">
        <v>1488</v>
      </c>
      <c r="M88" s="183"/>
      <c r="N88" s="152"/>
      <c r="O88" s="152"/>
      <c r="P88" s="152"/>
      <c r="Q88" s="152"/>
      <c r="R88" s="152"/>
      <c r="S88" s="152"/>
      <c r="T88" s="152"/>
      <c r="U88" s="152"/>
      <c r="V88" s="152"/>
      <c r="W88" s="152"/>
      <c r="X88" s="152"/>
    </row>
    <row r="89" spans="1:24" ht="76.5" customHeight="1" x14ac:dyDescent="0.25">
      <c r="A89" s="2">
        <f t="shared" si="1"/>
        <v>80</v>
      </c>
      <c r="B89" s="33" t="s">
        <v>67</v>
      </c>
      <c r="C89" s="26" t="s">
        <v>1321</v>
      </c>
      <c r="D89" s="2" t="s">
        <v>141</v>
      </c>
      <c r="E89" s="34" t="s">
        <v>414</v>
      </c>
      <c r="F89" s="5" t="s">
        <v>416</v>
      </c>
      <c r="G89" s="4">
        <v>41318</v>
      </c>
      <c r="H89" s="33" t="s">
        <v>1646</v>
      </c>
      <c r="I89" s="14">
        <v>12967762</v>
      </c>
      <c r="J89" s="27" t="s">
        <v>813</v>
      </c>
      <c r="K89" s="115" t="s">
        <v>1485</v>
      </c>
      <c r="L89" s="145" t="s">
        <v>1647</v>
      </c>
      <c r="M89" s="183"/>
      <c r="N89" s="152"/>
      <c r="O89" s="152"/>
      <c r="P89" s="152"/>
      <c r="Q89" s="152"/>
      <c r="R89" s="152"/>
      <c r="S89" s="152"/>
      <c r="T89" s="152"/>
      <c r="U89" s="152"/>
      <c r="V89" s="152"/>
      <c r="W89" s="152"/>
      <c r="X89" s="152"/>
    </row>
    <row r="90" spans="1:24" ht="75.75" customHeight="1" x14ac:dyDescent="0.25">
      <c r="A90" s="2">
        <f t="shared" si="1"/>
        <v>81</v>
      </c>
      <c r="B90" s="33" t="s">
        <v>433</v>
      </c>
      <c r="C90" s="2" t="s">
        <v>318</v>
      </c>
      <c r="D90" s="2" t="s">
        <v>141</v>
      </c>
      <c r="E90" s="34" t="s">
        <v>434</v>
      </c>
      <c r="F90" s="5" t="s">
        <v>435</v>
      </c>
      <c r="G90" s="4">
        <v>41381</v>
      </c>
      <c r="H90" s="33" t="s">
        <v>436</v>
      </c>
      <c r="I90" s="14" t="s">
        <v>437</v>
      </c>
      <c r="J90" s="27" t="s">
        <v>813</v>
      </c>
      <c r="K90" s="115" t="s">
        <v>1486</v>
      </c>
      <c r="L90" s="145" t="s">
        <v>1647</v>
      </c>
      <c r="M90" s="176"/>
      <c r="N90" s="152"/>
      <c r="O90" s="152"/>
      <c r="P90" s="152"/>
      <c r="Q90" s="152"/>
      <c r="R90" s="152"/>
      <c r="S90" s="152"/>
      <c r="T90" s="152"/>
      <c r="U90" s="152"/>
      <c r="V90" s="152"/>
      <c r="W90" s="152"/>
      <c r="X90" s="152"/>
    </row>
    <row r="91" spans="1:24" ht="59.25" customHeight="1" x14ac:dyDescent="0.25">
      <c r="A91" s="2">
        <f t="shared" si="1"/>
        <v>82</v>
      </c>
      <c r="B91" s="33" t="s">
        <v>276</v>
      </c>
      <c r="C91" s="2" t="s">
        <v>318</v>
      </c>
      <c r="D91" s="39" t="s">
        <v>135</v>
      </c>
      <c r="E91" s="38" t="s">
        <v>417</v>
      </c>
      <c r="F91" s="5" t="s">
        <v>422</v>
      </c>
      <c r="G91" s="4">
        <v>41319</v>
      </c>
      <c r="H91" s="33" t="s">
        <v>418</v>
      </c>
      <c r="I91" s="14">
        <v>59836156</v>
      </c>
      <c r="J91" s="27" t="s">
        <v>813</v>
      </c>
      <c r="K91" s="115" t="s">
        <v>1652</v>
      </c>
      <c r="L91" s="145" t="s">
        <v>802</v>
      </c>
      <c r="M91" s="176"/>
      <c r="N91" s="152"/>
      <c r="O91" s="152"/>
      <c r="P91" s="152"/>
      <c r="Q91" s="152"/>
      <c r="R91" s="152"/>
      <c r="S91" s="152"/>
      <c r="T91" s="152"/>
      <c r="U91" s="152"/>
      <c r="V91" s="152"/>
      <c r="W91" s="152"/>
      <c r="X91" s="152"/>
    </row>
    <row r="92" spans="1:24" ht="108" customHeight="1" x14ac:dyDescent="0.25">
      <c r="A92" s="2">
        <f t="shared" si="1"/>
        <v>83</v>
      </c>
      <c r="B92" s="33" t="s">
        <v>419</v>
      </c>
      <c r="C92" s="2" t="s">
        <v>318</v>
      </c>
      <c r="D92" s="2" t="s">
        <v>135</v>
      </c>
      <c r="E92" s="34" t="s">
        <v>420</v>
      </c>
      <c r="F92" s="5" t="s">
        <v>423</v>
      </c>
      <c r="G92" s="4">
        <v>41318</v>
      </c>
      <c r="H92" s="33" t="s">
        <v>421</v>
      </c>
      <c r="I92" s="14">
        <v>39712563</v>
      </c>
      <c r="J92" s="27" t="s">
        <v>813</v>
      </c>
      <c r="K92" s="115" t="s">
        <v>1651</v>
      </c>
      <c r="L92" s="145" t="s">
        <v>902</v>
      </c>
      <c r="M92" s="176"/>
      <c r="N92" s="152"/>
      <c r="O92" s="152"/>
      <c r="P92" s="152"/>
      <c r="Q92" s="152"/>
      <c r="R92" s="152"/>
      <c r="S92" s="152"/>
      <c r="T92" s="152"/>
      <c r="U92" s="152"/>
      <c r="V92" s="152"/>
      <c r="W92" s="152"/>
      <c r="X92" s="152"/>
    </row>
    <row r="93" spans="1:24" ht="126" customHeight="1" x14ac:dyDescent="0.25">
      <c r="A93" s="2">
        <f t="shared" si="1"/>
        <v>84</v>
      </c>
      <c r="B93" s="33" t="s">
        <v>424</v>
      </c>
      <c r="C93" s="2" t="s">
        <v>318</v>
      </c>
      <c r="D93" s="2" t="s">
        <v>141</v>
      </c>
      <c r="E93" s="34" t="s">
        <v>425</v>
      </c>
      <c r="F93" s="5" t="s">
        <v>426</v>
      </c>
      <c r="G93" s="4">
        <v>41451</v>
      </c>
      <c r="H93" s="33" t="s">
        <v>427</v>
      </c>
      <c r="I93" s="14">
        <v>27352450</v>
      </c>
      <c r="J93" s="27" t="s">
        <v>813</v>
      </c>
      <c r="K93" s="115" t="s">
        <v>1490</v>
      </c>
      <c r="L93" s="145" t="s">
        <v>902</v>
      </c>
      <c r="M93" s="183"/>
      <c r="N93" s="152"/>
      <c r="O93" s="152"/>
      <c r="P93" s="152"/>
      <c r="Q93" s="152"/>
      <c r="R93" s="152"/>
      <c r="S93" s="152"/>
      <c r="T93" s="152"/>
      <c r="U93" s="152"/>
      <c r="V93" s="152"/>
      <c r="W93" s="152"/>
      <c r="X93" s="152"/>
    </row>
    <row r="94" spans="1:24" ht="76.5" customHeight="1" x14ac:dyDescent="0.25">
      <c r="A94" s="2">
        <f t="shared" si="1"/>
        <v>85</v>
      </c>
      <c r="B94" s="33" t="s">
        <v>568</v>
      </c>
      <c r="C94" s="2" t="s">
        <v>318</v>
      </c>
      <c r="D94" s="2" t="s">
        <v>135</v>
      </c>
      <c r="E94" s="34" t="s">
        <v>569</v>
      </c>
      <c r="F94" s="5" t="s">
        <v>570</v>
      </c>
      <c r="G94" s="4">
        <v>41351</v>
      </c>
      <c r="H94" s="33" t="s">
        <v>571</v>
      </c>
      <c r="I94" s="14">
        <v>1122337604</v>
      </c>
      <c r="J94" s="27" t="s">
        <v>813</v>
      </c>
      <c r="K94" s="115" t="s">
        <v>1491</v>
      </c>
      <c r="L94" s="145" t="s">
        <v>802</v>
      </c>
      <c r="M94" s="176"/>
      <c r="N94" s="152"/>
      <c r="O94" s="152"/>
      <c r="P94" s="152"/>
      <c r="Q94" s="152"/>
      <c r="R94" s="152"/>
      <c r="S94" s="152"/>
      <c r="T94" s="152"/>
      <c r="U94" s="152"/>
      <c r="V94" s="152"/>
      <c r="W94" s="152"/>
      <c r="X94" s="152"/>
    </row>
    <row r="95" spans="1:24" ht="72.75" customHeight="1" x14ac:dyDescent="0.25">
      <c r="A95" s="2">
        <f t="shared" si="1"/>
        <v>86</v>
      </c>
      <c r="B95" s="33" t="s">
        <v>438</v>
      </c>
      <c r="C95" s="2" t="s">
        <v>318</v>
      </c>
      <c r="D95" s="2" t="s">
        <v>141</v>
      </c>
      <c r="E95" s="2" t="s">
        <v>441</v>
      </c>
      <c r="F95" s="5" t="s">
        <v>439</v>
      </c>
      <c r="G95" s="4">
        <v>41575</v>
      </c>
      <c r="H95" s="2" t="s">
        <v>575</v>
      </c>
      <c r="I95" s="14">
        <v>5297475</v>
      </c>
      <c r="J95" s="27" t="s">
        <v>813</v>
      </c>
      <c r="K95" s="115" t="s">
        <v>1486</v>
      </c>
      <c r="L95" s="145" t="s">
        <v>1647</v>
      </c>
      <c r="M95" s="176"/>
      <c r="N95" s="152"/>
      <c r="O95" s="152"/>
      <c r="P95" s="152"/>
      <c r="Q95" s="152"/>
      <c r="R95" s="152"/>
      <c r="S95" s="152"/>
      <c r="T95" s="152"/>
      <c r="U95" s="152"/>
      <c r="V95" s="152"/>
      <c r="W95" s="152"/>
      <c r="X95" s="152"/>
    </row>
    <row r="96" spans="1:24" s="48" customFormat="1" ht="75.75" customHeight="1" x14ac:dyDescent="0.25">
      <c r="A96" s="2">
        <f t="shared" si="1"/>
        <v>87</v>
      </c>
      <c r="B96" s="33" t="s">
        <v>443</v>
      </c>
      <c r="C96" s="2" t="s">
        <v>318</v>
      </c>
      <c r="D96" s="2" t="s">
        <v>141</v>
      </c>
      <c r="E96" s="2" t="s">
        <v>444</v>
      </c>
      <c r="F96" s="5" t="s">
        <v>445</v>
      </c>
      <c r="G96" s="4">
        <v>41379</v>
      </c>
      <c r="H96" s="2" t="s">
        <v>446</v>
      </c>
      <c r="I96" s="14">
        <v>35852158</v>
      </c>
      <c r="J96" s="27" t="s">
        <v>813</v>
      </c>
      <c r="K96" s="115" t="s">
        <v>1487</v>
      </c>
      <c r="L96" s="145" t="s">
        <v>1647</v>
      </c>
      <c r="M96" s="176"/>
      <c r="N96" s="152"/>
      <c r="O96" s="152"/>
      <c r="P96" s="152"/>
      <c r="Q96" s="152"/>
      <c r="R96" s="152"/>
      <c r="S96" s="152"/>
      <c r="T96" s="152"/>
      <c r="U96" s="152"/>
      <c r="V96" s="152"/>
      <c r="W96" s="152"/>
      <c r="X96" s="152"/>
    </row>
    <row r="97" spans="1:24" ht="87.75" customHeight="1" x14ac:dyDescent="0.25">
      <c r="A97" s="2">
        <f t="shared" si="1"/>
        <v>88</v>
      </c>
      <c r="B97" s="33" t="s">
        <v>447</v>
      </c>
      <c r="C97" s="2" t="s">
        <v>318</v>
      </c>
      <c r="D97" s="2" t="s">
        <v>141</v>
      </c>
      <c r="E97" s="2" t="s">
        <v>450</v>
      </c>
      <c r="F97" s="5" t="s">
        <v>449</v>
      </c>
      <c r="G97" s="4">
        <v>41507</v>
      </c>
      <c r="H97" s="2" t="s">
        <v>448</v>
      </c>
      <c r="I97" s="14">
        <v>36148942</v>
      </c>
      <c r="J97" s="27" t="s">
        <v>813</v>
      </c>
      <c r="K97" s="115" t="s">
        <v>1492</v>
      </c>
      <c r="L97" s="145" t="s">
        <v>1647</v>
      </c>
      <c r="M97" s="177"/>
      <c r="N97" s="194"/>
      <c r="O97" s="152"/>
      <c r="P97" s="152"/>
      <c r="Q97" s="152"/>
      <c r="R97" s="152"/>
      <c r="S97" s="152"/>
      <c r="T97" s="152"/>
      <c r="U97" s="152"/>
      <c r="V97" s="152"/>
      <c r="W97" s="152"/>
      <c r="X97" s="152"/>
    </row>
    <row r="98" spans="1:24" ht="75.75" customHeight="1" x14ac:dyDescent="0.25">
      <c r="A98" s="2">
        <f t="shared" si="1"/>
        <v>89</v>
      </c>
      <c r="B98" s="2" t="s">
        <v>451</v>
      </c>
      <c r="C98" s="2" t="s">
        <v>318</v>
      </c>
      <c r="D98" s="2" t="s">
        <v>141</v>
      </c>
      <c r="E98" s="2" t="s">
        <v>454</v>
      </c>
      <c r="F98" s="5" t="s">
        <v>455</v>
      </c>
      <c r="G98" s="4">
        <v>41417</v>
      </c>
      <c r="H98" s="2" t="s">
        <v>452</v>
      </c>
      <c r="I98" s="2" t="s">
        <v>453</v>
      </c>
      <c r="J98" s="27" t="s">
        <v>813</v>
      </c>
      <c r="K98" s="115" t="s">
        <v>1493</v>
      </c>
      <c r="L98" s="145" t="s">
        <v>1647</v>
      </c>
      <c r="M98" s="177"/>
      <c r="N98" s="194"/>
      <c r="O98" s="152"/>
      <c r="P98" s="152"/>
      <c r="Q98" s="152"/>
      <c r="R98" s="152"/>
      <c r="S98" s="152"/>
      <c r="T98" s="152"/>
      <c r="U98" s="152"/>
      <c r="V98" s="152"/>
      <c r="W98" s="152"/>
      <c r="X98" s="152"/>
    </row>
    <row r="99" spans="1:24" ht="75" customHeight="1" x14ac:dyDescent="0.25">
      <c r="A99" s="2">
        <f t="shared" si="1"/>
        <v>90</v>
      </c>
      <c r="B99" s="2" t="s">
        <v>533</v>
      </c>
      <c r="C99" s="26" t="s">
        <v>318</v>
      </c>
      <c r="D99" s="2" t="s">
        <v>507</v>
      </c>
      <c r="E99" s="2" t="s">
        <v>534</v>
      </c>
      <c r="F99" s="5" t="s">
        <v>535</v>
      </c>
      <c r="G99" s="4">
        <v>41446</v>
      </c>
      <c r="H99" s="2" t="s">
        <v>536</v>
      </c>
      <c r="I99" s="14">
        <v>419098</v>
      </c>
      <c r="J99" s="27" t="s">
        <v>813</v>
      </c>
      <c r="K99" s="115" t="s">
        <v>1486</v>
      </c>
      <c r="L99" s="145" t="s">
        <v>1647</v>
      </c>
      <c r="M99" s="176"/>
      <c r="N99" s="152"/>
      <c r="O99" s="152"/>
      <c r="P99" s="152"/>
      <c r="Q99" s="152"/>
      <c r="R99" s="152"/>
      <c r="S99" s="152"/>
      <c r="T99" s="152"/>
      <c r="U99" s="152"/>
      <c r="V99" s="152"/>
      <c r="W99" s="152"/>
      <c r="X99" s="152"/>
    </row>
    <row r="100" spans="1:24" ht="67.5" customHeight="1" x14ac:dyDescent="0.25">
      <c r="A100" s="2">
        <f t="shared" si="1"/>
        <v>91</v>
      </c>
      <c r="B100" s="2" t="s">
        <v>460</v>
      </c>
      <c r="C100" s="2" t="s">
        <v>318</v>
      </c>
      <c r="D100" s="2" t="s">
        <v>135</v>
      </c>
      <c r="E100" s="2" t="s">
        <v>463</v>
      </c>
      <c r="F100" s="5" t="s">
        <v>462</v>
      </c>
      <c r="G100" s="4">
        <v>41458</v>
      </c>
      <c r="H100" s="2" t="s">
        <v>461</v>
      </c>
      <c r="I100" s="14">
        <v>69007564</v>
      </c>
      <c r="J100" s="27" t="s">
        <v>813</v>
      </c>
      <c r="K100" s="115" t="s">
        <v>1487</v>
      </c>
      <c r="L100" s="145" t="s">
        <v>1647</v>
      </c>
      <c r="M100" s="176"/>
      <c r="N100" s="152"/>
      <c r="O100" s="152"/>
      <c r="P100" s="152"/>
      <c r="Q100" s="152"/>
      <c r="R100" s="152"/>
      <c r="S100" s="152"/>
      <c r="T100" s="152"/>
      <c r="U100" s="152"/>
      <c r="V100" s="152"/>
      <c r="W100" s="152"/>
      <c r="X100" s="152"/>
    </row>
    <row r="101" spans="1:24" s="48" customFormat="1" ht="65.25" customHeight="1" x14ac:dyDescent="0.25">
      <c r="A101" s="2">
        <f t="shared" si="1"/>
        <v>92</v>
      </c>
      <c r="B101" s="33" t="s">
        <v>1234</v>
      </c>
      <c r="C101" s="33" t="s">
        <v>1236</v>
      </c>
      <c r="D101" s="33" t="s">
        <v>141</v>
      </c>
      <c r="E101" s="33"/>
      <c r="F101" s="5" t="s">
        <v>1554</v>
      </c>
      <c r="G101" s="45"/>
      <c r="H101" s="33" t="s">
        <v>1235</v>
      </c>
      <c r="I101" s="34"/>
      <c r="J101" s="44" t="s">
        <v>813</v>
      </c>
      <c r="K101" s="198" t="s">
        <v>1494</v>
      </c>
      <c r="L101" s="199" t="s">
        <v>1220</v>
      </c>
      <c r="M101" s="209"/>
      <c r="N101" s="152"/>
      <c r="O101" s="152"/>
      <c r="P101" s="152"/>
      <c r="Q101" s="152"/>
      <c r="R101" s="152"/>
      <c r="S101" s="152"/>
      <c r="T101" s="152"/>
      <c r="U101" s="152"/>
      <c r="V101" s="152"/>
      <c r="W101" s="152"/>
      <c r="X101" s="152"/>
    </row>
    <row r="102" spans="1:24" ht="75.75" customHeight="1" x14ac:dyDescent="0.25">
      <c r="A102" s="2">
        <f t="shared" si="1"/>
        <v>93</v>
      </c>
      <c r="B102" s="2" t="s">
        <v>464</v>
      </c>
      <c r="C102" s="2" t="s">
        <v>318</v>
      </c>
      <c r="D102" s="2" t="s">
        <v>141</v>
      </c>
      <c r="E102" s="2" t="s">
        <v>466</v>
      </c>
      <c r="F102" s="94" t="s">
        <v>474</v>
      </c>
      <c r="G102" s="4">
        <v>41618</v>
      </c>
      <c r="H102" s="2" t="s">
        <v>465</v>
      </c>
      <c r="I102" s="14">
        <v>27078634</v>
      </c>
      <c r="J102" s="27" t="s">
        <v>813</v>
      </c>
      <c r="K102" s="115" t="s">
        <v>1495</v>
      </c>
      <c r="L102" s="145" t="s">
        <v>1647</v>
      </c>
      <c r="M102" s="176"/>
      <c r="N102" s="152"/>
      <c r="O102" s="152"/>
      <c r="P102" s="152"/>
      <c r="Q102" s="152"/>
      <c r="R102" s="152"/>
      <c r="S102" s="152"/>
      <c r="T102" s="152"/>
      <c r="U102" s="152"/>
      <c r="V102" s="152"/>
      <c r="W102" s="152"/>
      <c r="X102" s="152"/>
    </row>
    <row r="103" spans="1:24" ht="78" customHeight="1" x14ac:dyDescent="0.25">
      <c r="A103" s="2">
        <f t="shared" si="1"/>
        <v>94</v>
      </c>
      <c r="B103" s="33" t="s">
        <v>468</v>
      </c>
      <c r="C103" s="43" t="s">
        <v>318</v>
      </c>
      <c r="D103" s="43" t="s">
        <v>141</v>
      </c>
      <c r="E103" s="33" t="s">
        <v>529</v>
      </c>
      <c r="F103" s="96" t="s">
        <v>527</v>
      </c>
      <c r="G103" s="45">
        <v>41485</v>
      </c>
      <c r="H103" s="33" t="s">
        <v>528</v>
      </c>
      <c r="I103" s="34">
        <v>18125722</v>
      </c>
      <c r="J103" s="27" t="s">
        <v>813</v>
      </c>
      <c r="K103" s="115" t="s">
        <v>1495</v>
      </c>
      <c r="L103" s="145" t="s">
        <v>1647</v>
      </c>
      <c r="M103" s="176"/>
      <c r="N103" s="152"/>
      <c r="O103" s="152"/>
      <c r="P103" s="152"/>
      <c r="Q103" s="152"/>
      <c r="R103" s="152"/>
      <c r="S103" s="152"/>
      <c r="T103" s="152"/>
      <c r="U103" s="152"/>
      <c r="V103" s="152"/>
      <c r="W103" s="152"/>
      <c r="X103" s="152"/>
    </row>
    <row r="104" spans="1:24" ht="72" customHeight="1" x14ac:dyDescent="0.25">
      <c r="A104" s="2">
        <f t="shared" si="1"/>
        <v>95</v>
      </c>
      <c r="B104" s="2" t="s">
        <v>471</v>
      </c>
      <c r="C104" s="2" t="s">
        <v>318</v>
      </c>
      <c r="D104" s="2" t="s">
        <v>141</v>
      </c>
      <c r="E104" s="2" t="s">
        <v>473</v>
      </c>
      <c r="F104" s="5" t="s">
        <v>474</v>
      </c>
      <c r="G104" s="4">
        <v>41530</v>
      </c>
      <c r="H104" s="2" t="s">
        <v>822</v>
      </c>
      <c r="I104" s="14">
        <v>27353157</v>
      </c>
      <c r="J104" s="27" t="s">
        <v>813</v>
      </c>
      <c r="K104" s="115" t="s">
        <v>1497</v>
      </c>
      <c r="L104" s="145" t="s">
        <v>1647</v>
      </c>
      <c r="M104" s="176"/>
      <c r="N104" s="152"/>
      <c r="O104" s="152"/>
      <c r="P104" s="152"/>
      <c r="Q104" s="152"/>
      <c r="R104" s="152"/>
      <c r="S104" s="152"/>
      <c r="T104" s="152"/>
      <c r="U104" s="152"/>
      <c r="V104" s="152"/>
      <c r="W104" s="152"/>
      <c r="X104" s="152"/>
    </row>
    <row r="105" spans="1:24" ht="72.75" customHeight="1" x14ac:dyDescent="0.25">
      <c r="A105" s="2">
        <f t="shared" si="1"/>
        <v>96</v>
      </c>
      <c r="B105" s="2" t="s">
        <v>475</v>
      </c>
      <c r="C105" s="2" t="s">
        <v>318</v>
      </c>
      <c r="D105" s="2" t="s">
        <v>141</v>
      </c>
      <c r="E105" s="2" t="s">
        <v>478</v>
      </c>
      <c r="F105" s="98" t="s">
        <v>477</v>
      </c>
      <c r="G105" s="4">
        <v>41507</v>
      </c>
      <c r="H105" s="2" t="s">
        <v>476</v>
      </c>
      <c r="I105" s="14">
        <v>65752315</v>
      </c>
      <c r="J105" s="27" t="s">
        <v>813</v>
      </c>
      <c r="K105" s="115" t="s">
        <v>1498</v>
      </c>
      <c r="L105" s="145" t="s">
        <v>1647</v>
      </c>
      <c r="M105" s="176"/>
      <c r="N105" s="152"/>
      <c r="O105" s="152"/>
      <c r="P105" s="152"/>
      <c r="Q105" s="152"/>
      <c r="R105" s="152"/>
      <c r="S105" s="152"/>
      <c r="T105" s="152"/>
      <c r="U105" s="152"/>
      <c r="V105" s="152"/>
      <c r="W105" s="152"/>
      <c r="X105" s="152"/>
    </row>
    <row r="106" spans="1:24" ht="90" customHeight="1" x14ac:dyDescent="0.25">
      <c r="A106" s="2">
        <f t="shared" si="1"/>
        <v>97</v>
      </c>
      <c r="B106" s="2" t="s">
        <v>537</v>
      </c>
      <c r="C106" s="2" t="s">
        <v>318</v>
      </c>
      <c r="D106" s="2" t="s">
        <v>141</v>
      </c>
      <c r="E106" s="2" t="s">
        <v>538</v>
      </c>
      <c r="F106" s="5" t="s">
        <v>577</v>
      </c>
      <c r="G106" s="4">
        <v>41507</v>
      </c>
      <c r="H106" s="2" t="s">
        <v>540</v>
      </c>
      <c r="I106" s="14">
        <v>27353055</v>
      </c>
      <c r="J106" s="27" t="s">
        <v>813</v>
      </c>
      <c r="K106" s="115" t="s">
        <v>1499</v>
      </c>
      <c r="L106" s="145" t="s">
        <v>1647</v>
      </c>
      <c r="M106" s="176"/>
      <c r="N106" s="152"/>
      <c r="O106" s="152"/>
      <c r="P106" s="152"/>
      <c r="Q106" s="152"/>
      <c r="R106" s="152"/>
      <c r="S106" s="152"/>
      <c r="T106" s="152"/>
      <c r="U106" s="152"/>
      <c r="V106" s="152"/>
      <c r="W106" s="152"/>
      <c r="X106" s="152"/>
    </row>
    <row r="107" spans="1:24" s="48" customFormat="1" ht="70.5" customHeight="1" x14ac:dyDescent="0.25">
      <c r="A107" s="2">
        <f t="shared" si="1"/>
        <v>98</v>
      </c>
      <c r="B107" s="33" t="s">
        <v>524</v>
      </c>
      <c r="C107" s="43" t="s">
        <v>318</v>
      </c>
      <c r="D107" s="43" t="s">
        <v>141</v>
      </c>
      <c r="E107" s="33" t="s">
        <v>498</v>
      </c>
      <c r="F107" s="163" t="s">
        <v>525</v>
      </c>
      <c r="G107" s="45">
        <v>41597</v>
      </c>
      <c r="H107" s="33" t="s">
        <v>526</v>
      </c>
      <c r="I107" s="34">
        <v>1676398</v>
      </c>
      <c r="J107" s="44" t="s">
        <v>813</v>
      </c>
      <c r="K107" s="198" t="s">
        <v>1500</v>
      </c>
      <c r="L107" s="145" t="s">
        <v>1647</v>
      </c>
      <c r="M107" s="176"/>
      <c r="N107" s="152"/>
      <c r="O107" s="152"/>
      <c r="P107" s="152"/>
      <c r="Q107" s="152"/>
      <c r="R107" s="152"/>
      <c r="S107" s="152"/>
      <c r="T107" s="152"/>
      <c r="U107" s="152"/>
      <c r="V107" s="152"/>
      <c r="W107" s="152"/>
      <c r="X107" s="152"/>
    </row>
    <row r="108" spans="1:24" s="48" customFormat="1" ht="123.75" customHeight="1" x14ac:dyDescent="0.25">
      <c r="A108" s="2">
        <f t="shared" si="1"/>
        <v>99</v>
      </c>
      <c r="B108" s="33" t="s">
        <v>520</v>
      </c>
      <c r="C108" s="43" t="s">
        <v>318</v>
      </c>
      <c r="D108" s="33" t="s">
        <v>135</v>
      </c>
      <c r="E108" s="33" t="s">
        <v>523</v>
      </c>
      <c r="F108" s="163" t="s">
        <v>521</v>
      </c>
      <c r="G108" s="45">
        <v>41585</v>
      </c>
      <c r="H108" s="33" t="s">
        <v>522</v>
      </c>
      <c r="I108" s="34">
        <v>18123334</v>
      </c>
      <c r="J108" s="44" t="s">
        <v>813</v>
      </c>
      <c r="K108" s="198" t="s">
        <v>1495</v>
      </c>
      <c r="L108" s="199" t="s">
        <v>1496</v>
      </c>
      <c r="M108" s="176"/>
      <c r="N108" s="152"/>
      <c r="O108" s="152"/>
      <c r="P108" s="152"/>
      <c r="Q108" s="152"/>
      <c r="R108" s="152"/>
      <c r="S108" s="152"/>
      <c r="T108" s="152"/>
      <c r="U108" s="152"/>
      <c r="V108" s="152"/>
      <c r="W108" s="152"/>
      <c r="X108" s="152"/>
    </row>
    <row r="109" spans="1:24" ht="99" customHeight="1" x14ac:dyDescent="0.25">
      <c r="A109" s="2">
        <f t="shared" si="1"/>
        <v>100</v>
      </c>
      <c r="B109" s="2" t="s">
        <v>515</v>
      </c>
      <c r="C109" s="26" t="s">
        <v>318</v>
      </c>
      <c r="D109" s="2" t="s">
        <v>135</v>
      </c>
      <c r="E109" s="2" t="s">
        <v>516</v>
      </c>
      <c r="F109" s="5" t="s">
        <v>518</v>
      </c>
      <c r="G109" s="4">
        <v>41575</v>
      </c>
      <c r="H109" s="2" t="s">
        <v>519</v>
      </c>
      <c r="I109" s="14">
        <v>18142603</v>
      </c>
      <c r="J109" s="27" t="s">
        <v>813</v>
      </c>
      <c r="K109" s="115" t="s">
        <v>1497</v>
      </c>
      <c r="L109" s="145" t="s">
        <v>1647</v>
      </c>
      <c r="M109" s="176"/>
      <c r="N109" s="152"/>
      <c r="O109" s="152"/>
      <c r="P109" s="152"/>
      <c r="Q109" s="152"/>
      <c r="R109" s="152"/>
      <c r="S109" s="152"/>
      <c r="T109" s="152"/>
      <c r="U109" s="152"/>
      <c r="V109" s="152"/>
      <c r="W109" s="152"/>
      <c r="X109" s="152"/>
    </row>
    <row r="110" spans="1:24" ht="89.25" customHeight="1" x14ac:dyDescent="0.25">
      <c r="A110" s="2">
        <f t="shared" si="1"/>
        <v>101</v>
      </c>
      <c r="B110" s="2" t="s">
        <v>510</v>
      </c>
      <c r="C110" s="26" t="s">
        <v>318</v>
      </c>
      <c r="D110" s="2" t="s">
        <v>135</v>
      </c>
      <c r="E110" s="2" t="s">
        <v>513</v>
      </c>
      <c r="F110" s="5" t="s">
        <v>517</v>
      </c>
      <c r="G110" s="4">
        <v>41584</v>
      </c>
      <c r="H110" s="2" t="s">
        <v>514</v>
      </c>
      <c r="I110" s="14">
        <v>2765267</v>
      </c>
      <c r="J110" s="27" t="s">
        <v>813</v>
      </c>
      <c r="K110" s="115" t="s">
        <v>1498</v>
      </c>
      <c r="L110" s="145" t="s">
        <v>1446</v>
      </c>
      <c r="M110" s="176"/>
      <c r="N110" s="152"/>
      <c r="O110" s="152"/>
      <c r="P110" s="152"/>
      <c r="Q110" s="152"/>
      <c r="R110" s="152"/>
      <c r="S110" s="152"/>
      <c r="T110" s="152"/>
      <c r="U110" s="152"/>
      <c r="V110" s="152"/>
      <c r="W110" s="152"/>
      <c r="X110" s="152"/>
    </row>
    <row r="111" spans="1:24" ht="51" customHeight="1" x14ac:dyDescent="0.25">
      <c r="A111" s="2">
        <f t="shared" si="1"/>
        <v>102</v>
      </c>
      <c r="B111" s="2" t="s">
        <v>508</v>
      </c>
      <c r="C111" s="26" t="s">
        <v>318</v>
      </c>
      <c r="D111" s="26" t="s">
        <v>141</v>
      </c>
      <c r="E111" s="26" t="s">
        <v>498</v>
      </c>
      <c r="F111" s="5" t="s">
        <v>511</v>
      </c>
      <c r="G111" s="4">
        <v>41597</v>
      </c>
      <c r="H111" s="2" t="s">
        <v>509</v>
      </c>
      <c r="I111" s="14">
        <v>27355178</v>
      </c>
      <c r="J111" s="27" t="s">
        <v>813</v>
      </c>
      <c r="K111" s="74" t="s">
        <v>1502</v>
      </c>
      <c r="L111" s="145" t="s">
        <v>1446</v>
      </c>
      <c r="M111" s="176"/>
      <c r="N111" s="152"/>
      <c r="O111" s="152"/>
      <c r="P111" s="152"/>
      <c r="Q111" s="152"/>
      <c r="R111" s="152"/>
      <c r="S111" s="152"/>
      <c r="T111" s="152"/>
      <c r="U111" s="152"/>
      <c r="V111" s="152"/>
      <c r="W111" s="152"/>
      <c r="X111" s="152"/>
    </row>
    <row r="112" spans="1:24" ht="57" customHeight="1" x14ac:dyDescent="0.25">
      <c r="A112" s="2">
        <f t="shared" si="1"/>
        <v>103</v>
      </c>
      <c r="B112" s="2" t="s">
        <v>505</v>
      </c>
      <c r="C112" s="2" t="s">
        <v>506</v>
      </c>
      <c r="D112" s="2" t="s">
        <v>507</v>
      </c>
      <c r="E112" s="26" t="s">
        <v>498</v>
      </c>
      <c r="F112" s="5" t="s">
        <v>512</v>
      </c>
      <c r="G112" s="4">
        <v>41597</v>
      </c>
      <c r="H112" s="2" t="s">
        <v>593</v>
      </c>
      <c r="I112" s="14">
        <v>18108402</v>
      </c>
      <c r="J112" s="27" t="s">
        <v>813</v>
      </c>
      <c r="K112" s="74" t="s">
        <v>1503</v>
      </c>
      <c r="L112" s="145" t="s">
        <v>1446</v>
      </c>
      <c r="M112" s="176"/>
      <c r="N112" s="152"/>
      <c r="O112" s="152"/>
      <c r="P112" s="152"/>
      <c r="Q112" s="152"/>
      <c r="R112" s="152"/>
      <c r="S112" s="152"/>
      <c r="T112" s="152"/>
      <c r="U112" s="152"/>
      <c r="V112" s="152"/>
      <c r="W112" s="152"/>
      <c r="X112" s="152"/>
    </row>
    <row r="113" spans="1:24" ht="80.25" customHeight="1" x14ac:dyDescent="0.25">
      <c r="A113" s="2">
        <f t="shared" si="1"/>
        <v>104</v>
      </c>
      <c r="B113" s="2" t="s">
        <v>695</v>
      </c>
      <c r="C113" s="26" t="s">
        <v>318</v>
      </c>
      <c r="D113" s="2" t="s">
        <v>141</v>
      </c>
      <c r="E113" s="26" t="s">
        <v>498</v>
      </c>
      <c r="F113" s="5" t="s">
        <v>474</v>
      </c>
      <c r="G113" s="4">
        <v>41597</v>
      </c>
      <c r="H113" s="2" t="s">
        <v>504</v>
      </c>
      <c r="I113" s="14">
        <v>12751860</v>
      </c>
      <c r="J113" s="27" t="s">
        <v>813</v>
      </c>
      <c r="K113" s="74" t="s">
        <v>1504</v>
      </c>
      <c r="L113" s="145" t="s">
        <v>1446</v>
      </c>
      <c r="M113" s="176"/>
      <c r="N113" s="152"/>
      <c r="O113" s="152"/>
      <c r="P113" s="152"/>
      <c r="Q113" s="152"/>
      <c r="R113" s="152"/>
      <c r="S113" s="152"/>
      <c r="T113" s="152"/>
      <c r="U113" s="152"/>
      <c r="V113" s="152"/>
      <c r="W113" s="152"/>
      <c r="X113" s="152"/>
    </row>
    <row r="114" spans="1:24" ht="63.75" customHeight="1" x14ac:dyDescent="0.25">
      <c r="A114" s="2">
        <f t="shared" si="1"/>
        <v>105</v>
      </c>
      <c r="B114" s="2" t="s">
        <v>500</v>
      </c>
      <c r="C114" s="2" t="s">
        <v>318</v>
      </c>
      <c r="D114" s="2" t="s">
        <v>141</v>
      </c>
      <c r="E114" s="26" t="s">
        <v>498</v>
      </c>
      <c r="F114" s="5" t="s">
        <v>501</v>
      </c>
      <c r="G114" s="4">
        <v>41597</v>
      </c>
      <c r="H114" s="2" t="s">
        <v>502</v>
      </c>
      <c r="I114" s="14">
        <v>36980294</v>
      </c>
      <c r="J114" s="27" t="s">
        <v>813</v>
      </c>
      <c r="K114" s="74" t="s">
        <v>1505</v>
      </c>
      <c r="L114" s="145" t="s">
        <v>1446</v>
      </c>
      <c r="M114" s="195"/>
      <c r="N114" s="152"/>
      <c r="O114" s="152"/>
      <c r="P114" s="152"/>
      <c r="Q114" s="152"/>
      <c r="R114" s="152"/>
      <c r="S114" s="152"/>
      <c r="T114" s="152"/>
      <c r="U114" s="152"/>
      <c r="V114" s="152"/>
      <c r="W114" s="152"/>
      <c r="X114" s="152"/>
    </row>
    <row r="115" spans="1:24" ht="60.75" customHeight="1" x14ac:dyDescent="0.25">
      <c r="A115" s="2">
        <f t="shared" si="1"/>
        <v>106</v>
      </c>
      <c r="B115" s="2" t="s">
        <v>496</v>
      </c>
      <c r="C115" s="2" t="s">
        <v>318</v>
      </c>
      <c r="D115" s="2" t="s">
        <v>141</v>
      </c>
      <c r="E115" s="2" t="s">
        <v>498</v>
      </c>
      <c r="F115" s="5" t="s">
        <v>834</v>
      </c>
      <c r="G115" s="4">
        <v>41597</v>
      </c>
      <c r="H115" s="2" t="s">
        <v>497</v>
      </c>
      <c r="I115" s="14">
        <v>30704316</v>
      </c>
      <c r="J115" s="27" t="s">
        <v>813</v>
      </c>
      <c r="K115" s="74" t="s">
        <v>1506</v>
      </c>
      <c r="L115" s="145" t="s">
        <v>1446</v>
      </c>
      <c r="M115" s="176"/>
      <c r="N115" s="152"/>
      <c r="O115" s="152"/>
      <c r="P115" s="152"/>
      <c r="Q115" s="152"/>
      <c r="R115" s="152"/>
      <c r="S115" s="152"/>
      <c r="T115" s="152"/>
      <c r="U115" s="152"/>
      <c r="V115" s="152"/>
      <c r="W115" s="152"/>
      <c r="X115" s="152"/>
    </row>
    <row r="116" spans="1:24" ht="90.75" customHeight="1" x14ac:dyDescent="0.25">
      <c r="A116" s="2">
        <f t="shared" si="1"/>
        <v>107</v>
      </c>
      <c r="B116" s="2" t="s">
        <v>492</v>
      </c>
      <c r="C116" s="2" t="s">
        <v>318</v>
      </c>
      <c r="D116" s="76" t="s">
        <v>135</v>
      </c>
      <c r="E116" s="2" t="s">
        <v>379</v>
      </c>
      <c r="F116" s="5" t="s">
        <v>495</v>
      </c>
      <c r="G116" s="4">
        <v>41597</v>
      </c>
      <c r="H116" s="2" t="s">
        <v>493</v>
      </c>
      <c r="I116" s="14">
        <v>1037600478</v>
      </c>
      <c r="J116" s="27" t="s">
        <v>813</v>
      </c>
      <c r="K116" s="74" t="s">
        <v>1501</v>
      </c>
      <c r="L116" s="145" t="s">
        <v>1446</v>
      </c>
      <c r="M116" s="176"/>
      <c r="N116" s="152"/>
      <c r="O116" s="152"/>
      <c r="P116" s="152"/>
      <c r="Q116" s="152"/>
      <c r="R116" s="152"/>
      <c r="S116" s="152"/>
      <c r="T116" s="152"/>
      <c r="U116" s="152"/>
      <c r="V116" s="152"/>
      <c r="W116" s="152"/>
      <c r="X116" s="152"/>
    </row>
    <row r="117" spans="1:24" s="48" customFormat="1" ht="102.75" customHeight="1" x14ac:dyDescent="0.25">
      <c r="A117" s="2">
        <f t="shared" si="1"/>
        <v>108</v>
      </c>
      <c r="B117" s="33" t="s">
        <v>772</v>
      </c>
      <c r="C117" s="33" t="s">
        <v>318</v>
      </c>
      <c r="D117" s="33" t="s">
        <v>135</v>
      </c>
      <c r="E117" s="33" t="s">
        <v>80</v>
      </c>
      <c r="F117" s="163" t="s">
        <v>828</v>
      </c>
      <c r="G117" s="45">
        <v>41655</v>
      </c>
      <c r="H117" s="33" t="s">
        <v>835</v>
      </c>
      <c r="I117" s="34"/>
      <c r="J117" s="44" t="s">
        <v>813</v>
      </c>
      <c r="K117" s="46" t="s">
        <v>1508</v>
      </c>
      <c r="L117" s="199" t="s">
        <v>1509</v>
      </c>
      <c r="M117" s="176"/>
      <c r="N117" s="152"/>
      <c r="O117" s="152"/>
      <c r="P117" s="152"/>
      <c r="Q117" s="152"/>
      <c r="R117" s="152"/>
      <c r="S117" s="152"/>
      <c r="T117" s="152"/>
      <c r="U117" s="152"/>
      <c r="V117" s="152"/>
      <c r="W117" s="152"/>
      <c r="X117" s="152"/>
    </row>
    <row r="118" spans="1:24" s="48" customFormat="1" ht="117.75" customHeight="1" x14ac:dyDescent="0.25">
      <c r="A118" s="2">
        <f t="shared" si="1"/>
        <v>109</v>
      </c>
      <c r="B118" s="33" t="s">
        <v>1517</v>
      </c>
      <c r="C118" s="33" t="s">
        <v>1518</v>
      </c>
      <c r="D118" s="33" t="s">
        <v>1519</v>
      </c>
      <c r="E118" s="33" t="s">
        <v>1522</v>
      </c>
      <c r="F118" s="163" t="s">
        <v>1520</v>
      </c>
      <c r="G118" s="45">
        <v>41757</v>
      </c>
      <c r="H118" s="33" t="s">
        <v>1521</v>
      </c>
      <c r="I118" s="34">
        <v>27354789</v>
      </c>
      <c r="J118" s="46" t="s">
        <v>1483</v>
      </c>
      <c r="K118" s="46" t="s">
        <v>1654</v>
      </c>
      <c r="L118" s="145" t="s">
        <v>1647</v>
      </c>
      <c r="M118" s="176"/>
      <c r="N118" s="152"/>
      <c r="O118" s="152"/>
      <c r="P118" s="152"/>
      <c r="Q118" s="152"/>
      <c r="R118" s="152"/>
      <c r="S118" s="152"/>
      <c r="T118" s="152"/>
    </row>
    <row r="119" spans="1:24" s="48" customFormat="1" ht="53.25" customHeight="1" x14ac:dyDescent="0.25">
      <c r="A119" s="2">
        <f t="shared" si="1"/>
        <v>110</v>
      </c>
      <c r="B119" s="33" t="s">
        <v>1523</v>
      </c>
      <c r="C119" s="33" t="s">
        <v>318</v>
      </c>
      <c r="D119" s="33" t="s">
        <v>141</v>
      </c>
      <c r="E119" s="33" t="s">
        <v>1524</v>
      </c>
      <c r="F119" s="163" t="s">
        <v>1525</v>
      </c>
      <c r="G119" s="45">
        <v>41723</v>
      </c>
      <c r="H119" s="33" t="s">
        <v>1526</v>
      </c>
      <c r="I119" s="34">
        <v>16240031</v>
      </c>
      <c r="J119" s="46" t="s">
        <v>1483</v>
      </c>
      <c r="K119" s="46" t="s">
        <v>1546</v>
      </c>
      <c r="L119" s="145" t="s">
        <v>1647</v>
      </c>
      <c r="M119" s="176"/>
      <c r="N119" s="152"/>
      <c r="O119" s="152"/>
      <c r="P119" s="152"/>
      <c r="Q119" s="152"/>
      <c r="R119" s="152"/>
      <c r="S119" s="152"/>
      <c r="T119" s="152"/>
    </row>
    <row r="120" spans="1:24" s="48" customFormat="1" ht="87.75" customHeight="1" x14ac:dyDescent="0.25">
      <c r="A120" s="2">
        <f t="shared" si="1"/>
        <v>111</v>
      </c>
      <c r="B120" s="33" t="s">
        <v>1529</v>
      </c>
      <c r="C120" s="33" t="s">
        <v>318</v>
      </c>
      <c r="D120" s="33" t="s">
        <v>141</v>
      </c>
      <c r="E120" s="33" t="s">
        <v>1530</v>
      </c>
      <c r="F120" s="163" t="s">
        <v>1535</v>
      </c>
      <c r="G120" s="45">
        <v>41764</v>
      </c>
      <c r="H120" s="33" t="s">
        <v>1531</v>
      </c>
      <c r="I120" s="34">
        <v>5340600</v>
      </c>
      <c r="J120" s="46" t="s">
        <v>1483</v>
      </c>
      <c r="K120" s="46" t="s">
        <v>1649</v>
      </c>
      <c r="L120" s="205" t="s">
        <v>1650</v>
      </c>
      <c r="M120" s="176"/>
      <c r="N120" s="152"/>
      <c r="O120" s="152"/>
      <c r="P120" s="152"/>
      <c r="Q120" s="152"/>
      <c r="R120" s="152"/>
      <c r="S120" s="152"/>
      <c r="T120" s="152"/>
    </row>
    <row r="121" spans="1:24" s="48" customFormat="1" ht="77.25" customHeight="1" x14ac:dyDescent="0.25">
      <c r="A121" s="2">
        <f t="shared" si="1"/>
        <v>112</v>
      </c>
      <c r="B121" s="33" t="s">
        <v>1533</v>
      </c>
      <c r="C121" s="33" t="s">
        <v>318</v>
      </c>
      <c r="D121" s="33" t="s">
        <v>141</v>
      </c>
      <c r="E121" s="33" t="s">
        <v>1534</v>
      </c>
      <c r="F121" s="163" t="s">
        <v>1536</v>
      </c>
      <c r="G121" s="45">
        <v>41696</v>
      </c>
      <c r="H121" s="33" t="s">
        <v>1537</v>
      </c>
      <c r="I121" s="34">
        <v>69005287</v>
      </c>
      <c r="J121" s="46" t="s">
        <v>1483</v>
      </c>
      <c r="K121" s="46" t="s">
        <v>1649</v>
      </c>
      <c r="L121" s="205" t="s">
        <v>1650</v>
      </c>
      <c r="M121" s="176"/>
      <c r="N121" s="152"/>
      <c r="O121" s="152"/>
      <c r="P121" s="152"/>
      <c r="Q121" s="152"/>
      <c r="R121" s="152"/>
      <c r="S121" s="152"/>
      <c r="T121" s="152"/>
    </row>
    <row r="122" spans="1:24" s="48" customFormat="1" ht="74.25" customHeight="1" x14ac:dyDescent="0.25">
      <c r="A122" s="2">
        <f t="shared" si="1"/>
        <v>113</v>
      </c>
      <c r="B122" s="33" t="s">
        <v>1547</v>
      </c>
      <c r="C122" s="33" t="s">
        <v>318</v>
      </c>
      <c r="D122" s="33" t="s">
        <v>1550</v>
      </c>
      <c r="E122" s="33" t="s">
        <v>482</v>
      </c>
      <c r="F122" s="163" t="s">
        <v>1548</v>
      </c>
      <c r="G122" s="45">
        <v>41799</v>
      </c>
      <c r="H122" s="33" t="s">
        <v>1551</v>
      </c>
      <c r="I122" s="34">
        <v>97470658</v>
      </c>
      <c r="J122" s="46" t="s">
        <v>1483</v>
      </c>
      <c r="K122" s="46" t="s">
        <v>1552</v>
      </c>
      <c r="L122" s="205" t="s">
        <v>1543</v>
      </c>
      <c r="M122" s="176"/>
      <c r="N122" s="152"/>
      <c r="O122" s="152"/>
      <c r="P122" s="152"/>
      <c r="Q122" s="152"/>
      <c r="R122" s="152"/>
      <c r="S122" s="152"/>
      <c r="T122" s="152"/>
    </row>
    <row r="123" spans="1:24" s="48" customFormat="1" ht="55.5" customHeight="1" x14ac:dyDescent="0.25">
      <c r="A123" s="2">
        <f t="shared" si="1"/>
        <v>114</v>
      </c>
      <c r="B123" s="33" t="s">
        <v>1538</v>
      </c>
      <c r="C123" s="33" t="s">
        <v>318</v>
      </c>
      <c r="D123" s="33" t="s">
        <v>1549</v>
      </c>
      <c r="E123" s="33" t="s">
        <v>482</v>
      </c>
      <c r="F123" s="163" t="s">
        <v>1548</v>
      </c>
      <c r="G123" s="45">
        <v>41696</v>
      </c>
      <c r="H123" s="33" t="s">
        <v>1541</v>
      </c>
      <c r="I123" s="34" t="s">
        <v>1542</v>
      </c>
      <c r="J123" s="46" t="s">
        <v>1483</v>
      </c>
      <c r="K123" s="46" t="s">
        <v>1649</v>
      </c>
      <c r="L123" s="205" t="s">
        <v>1650</v>
      </c>
      <c r="M123" s="176"/>
      <c r="N123" s="152"/>
      <c r="O123" s="152"/>
      <c r="P123" s="152"/>
      <c r="Q123" s="152"/>
      <c r="R123" s="152"/>
      <c r="S123" s="152"/>
      <c r="T123" s="152"/>
    </row>
    <row r="124" spans="1:24" ht="65.25" customHeight="1" x14ac:dyDescent="0.25">
      <c r="A124" s="2">
        <f t="shared" si="1"/>
        <v>115</v>
      </c>
      <c r="B124" s="86" t="s">
        <v>763</v>
      </c>
      <c r="C124" s="2" t="s">
        <v>625</v>
      </c>
      <c r="D124" s="2" t="s">
        <v>141</v>
      </c>
      <c r="E124" s="2" t="s">
        <v>842</v>
      </c>
      <c r="F124" s="5" t="s">
        <v>841</v>
      </c>
      <c r="G124" s="4">
        <v>41452</v>
      </c>
      <c r="H124" s="17" t="s">
        <v>764</v>
      </c>
      <c r="I124" s="34">
        <v>41105637</v>
      </c>
      <c r="J124" s="25" t="s">
        <v>1655</v>
      </c>
      <c r="K124" s="142" t="s">
        <v>1656</v>
      </c>
      <c r="L124" s="144" t="s">
        <v>1351</v>
      </c>
      <c r="M124" s="197"/>
      <c r="N124" s="118"/>
      <c r="O124" s="118"/>
      <c r="P124" s="116"/>
      <c r="Q124" s="116"/>
      <c r="R124" s="116"/>
      <c r="S124" s="152"/>
      <c r="T124" s="152"/>
      <c r="U124" s="152"/>
      <c r="V124" s="152"/>
      <c r="W124" s="152"/>
      <c r="X124" s="152"/>
    </row>
    <row r="125" spans="1:24" ht="132" customHeight="1" x14ac:dyDescent="0.25">
      <c r="A125" s="2">
        <f t="shared" si="1"/>
        <v>116</v>
      </c>
      <c r="B125" s="2" t="s">
        <v>485</v>
      </c>
      <c r="C125" s="2" t="s">
        <v>479</v>
      </c>
      <c r="D125" s="2" t="s">
        <v>135</v>
      </c>
      <c r="E125" s="2" t="s">
        <v>488</v>
      </c>
      <c r="F125" s="5" t="s">
        <v>487</v>
      </c>
      <c r="G125" s="4">
        <v>41471</v>
      </c>
      <c r="H125" s="2" t="s">
        <v>486</v>
      </c>
      <c r="I125" s="14">
        <v>1124850013</v>
      </c>
      <c r="J125" s="25" t="s">
        <v>1353</v>
      </c>
      <c r="K125" s="129" t="s">
        <v>1657</v>
      </c>
      <c r="L125" s="144" t="s">
        <v>902</v>
      </c>
      <c r="M125" s="176"/>
      <c r="N125" s="152"/>
      <c r="O125" s="152"/>
      <c r="P125" s="152"/>
      <c r="Q125" s="152"/>
      <c r="R125" s="152"/>
      <c r="S125" s="152"/>
      <c r="T125" s="152"/>
      <c r="U125" s="152"/>
      <c r="V125" s="152"/>
      <c r="W125" s="152"/>
      <c r="X125" s="152"/>
    </row>
    <row r="126" spans="1:24" ht="100.5" customHeight="1" x14ac:dyDescent="0.25">
      <c r="A126" s="2">
        <f t="shared" si="1"/>
        <v>117</v>
      </c>
      <c r="B126" s="2" t="s">
        <v>489</v>
      </c>
      <c r="C126" s="2" t="s">
        <v>622</v>
      </c>
      <c r="D126" s="2" t="s">
        <v>490</v>
      </c>
      <c r="E126" s="2" t="s">
        <v>482</v>
      </c>
      <c r="F126" s="5" t="s">
        <v>576</v>
      </c>
      <c r="G126" s="4">
        <v>41486</v>
      </c>
      <c r="H126" s="2" t="s">
        <v>491</v>
      </c>
      <c r="I126" s="14">
        <v>18128966</v>
      </c>
      <c r="J126" s="25" t="s">
        <v>845</v>
      </c>
      <c r="K126" s="27" t="s">
        <v>1510</v>
      </c>
      <c r="L126" s="144" t="s">
        <v>902</v>
      </c>
      <c r="M126" s="176"/>
      <c r="N126" s="152"/>
      <c r="O126" s="152"/>
      <c r="P126" s="152"/>
      <c r="Q126" s="152"/>
      <c r="R126" s="152"/>
      <c r="S126" s="152"/>
      <c r="T126" s="152"/>
      <c r="U126" s="152"/>
      <c r="V126" s="152"/>
      <c r="W126" s="152"/>
      <c r="X126" s="152"/>
    </row>
    <row r="127" spans="1:24" ht="107.25" customHeight="1" x14ac:dyDescent="0.25">
      <c r="A127" s="2">
        <f t="shared" si="1"/>
        <v>118</v>
      </c>
      <c r="B127" s="2" t="s">
        <v>848</v>
      </c>
      <c r="C127" s="2" t="s">
        <v>622</v>
      </c>
      <c r="D127" s="2" t="s">
        <v>490</v>
      </c>
      <c r="E127" s="2" t="s">
        <v>482</v>
      </c>
      <c r="F127" s="5" t="s">
        <v>576</v>
      </c>
      <c r="G127" s="4">
        <v>41486</v>
      </c>
      <c r="H127" s="2" t="s">
        <v>990</v>
      </c>
      <c r="I127" s="14">
        <v>30707525</v>
      </c>
      <c r="J127" s="25" t="s">
        <v>1258</v>
      </c>
      <c r="K127" s="27" t="s">
        <v>1511</v>
      </c>
      <c r="L127" s="146" t="s">
        <v>1512</v>
      </c>
      <c r="M127" s="176"/>
      <c r="N127" s="152"/>
      <c r="O127" s="152"/>
      <c r="P127" s="152"/>
      <c r="Q127" s="152"/>
      <c r="R127" s="152"/>
      <c r="S127" s="152"/>
      <c r="T127" s="152"/>
      <c r="U127" s="152"/>
      <c r="V127" s="152"/>
      <c r="W127" s="152"/>
      <c r="X127" s="152"/>
    </row>
    <row r="128" spans="1:24" x14ac:dyDescent="0.25">
      <c r="A128" s="86"/>
      <c r="B128" s="86"/>
      <c r="C128" s="86"/>
      <c r="D128" s="86"/>
      <c r="E128" s="86"/>
      <c r="F128" s="87"/>
      <c r="G128" s="88"/>
      <c r="H128" s="86"/>
      <c r="I128" s="86"/>
      <c r="J128" s="87"/>
      <c r="K128" s="86"/>
      <c r="L128" s="86"/>
    </row>
    <row r="129" spans="1:19" x14ac:dyDescent="0.25">
      <c r="A129" s="86"/>
      <c r="B129" s="86"/>
      <c r="C129" s="86"/>
      <c r="D129" s="86"/>
      <c r="E129" s="86"/>
      <c r="F129" s="87"/>
      <c r="G129" s="88"/>
      <c r="H129" s="86"/>
      <c r="I129" s="86"/>
      <c r="J129" s="87"/>
      <c r="K129" s="86"/>
      <c r="L129" s="86"/>
    </row>
    <row r="130" spans="1:19"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ht="19.5" customHeight="1" x14ac:dyDescent="0.25">
      <c r="A132" s="24"/>
      <c r="B132" s="24"/>
      <c r="C132" s="24"/>
      <c r="D132" s="24"/>
      <c r="E132" s="24"/>
      <c r="F132" s="40"/>
      <c r="G132" s="24"/>
      <c r="H132" s="24"/>
      <c r="I132" s="24"/>
      <c r="J132" s="40"/>
      <c r="K132" s="24"/>
      <c r="L132" s="24"/>
    </row>
    <row r="133" spans="1:19" ht="15.75" customHeight="1" x14ac:dyDescent="0.25">
      <c r="A133" s="24"/>
      <c r="B133" s="24"/>
      <c r="C133" s="24"/>
      <c r="D133" s="24"/>
      <c r="E133" s="24"/>
      <c r="F133" s="40"/>
      <c r="G133" s="24"/>
      <c r="H133" s="24"/>
      <c r="I133" s="24"/>
      <c r="J133" s="41"/>
      <c r="K133" s="24"/>
      <c r="L133" s="24"/>
    </row>
    <row r="134" spans="1:19" x14ac:dyDescent="0.25">
      <c r="A134" s="24"/>
      <c r="B134" s="24"/>
      <c r="C134" s="24"/>
      <c r="D134" s="24"/>
      <c r="E134" s="24"/>
      <c r="F134" s="40"/>
      <c r="G134" s="24"/>
      <c r="H134" s="24"/>
      <c r="I134" s="24"/>
      <c r="J134" s="40"/>
      <c r="K134" s="24"/>
      <c r="L134" s="24"/>
    </row>
    <row r="135" spans="1:19" x14ac:dyDescent="0.25">
      <c r="A135" s="311" t="s">
        <v>542</v>
      </c>
      <c r="B135" s="311"/>
      <c r="C135" s="311"/>
      <c r="D135" s="24"/>
      <c r="E135" s="24"/>
      <c r="F135" s="40"/>
      <c r="G135" s="24"/>
      <c r="H135" s="24"/>
      <c r="I135" s="24"/>
      <c r="J135" s="40"/>
      <c r="K135" s="24"/>
      <c r="L135" s="24"/>
    </row>
    <row r="136" spans="1:19" ht="15.75" customHeight="1" x14ac:dyDescent="0.25">
      <c r="A136" s="311" t="s">
        <v>543</v>
      </c>
      <c r="B136" s="311"/>
      <c r="C136" s="311"/>
      <c r="D136" s="24"/>
      <c r="E136" s="24"/>
      <c r="F136" s="40"/>
      <c r="G136" s="24"/>
      <c r="H136" s="24"/>
      <c r="I136" s="24"/>
      <c r="J136" s="40"/>
      <c r="K136" s="24"/>
      <c r="L136" s="24"/>
    </row>
    <row r="137" spans="1:19" x14ac:dyDescent="0.25">
      <c r="A137" s="24"/>
      <c r="B137" s="24"/>
      <c r="C137" s="24"/>
      <c r="D137" s="24"/>
      <c r="E137" s="24"/>
      <c r="F137" s="40"/>
      <c r="G137" s="24"/>
      <c r="H137" s="24"/>
      <c r="I137" s="24"/>
      <c r="J137" s="40"/>
      <c r="K137" s="24"/>
      <c r="L137" s="24"/>
    </row>
    <row r="138" spans="1:19" x14ac:dyDescent="0.25">
      <c r="A138" s="24"/>
      <c r="B138" s="24"/>
      <c r="C138" s="24"/>
      <c r="D138" s="24"/>
      <c r="E138" s="24"/>
      <c r="F138" s="40"/>
      <c r="G138" s="24"/>
      <c r="H138" s="24"/>
      <c r="I138" s="24"/>
      <c r="J138" s="40"/>
      <c r="K138" s="24"/>
      <c r="L138" s="24"/>
    </row>
    <row r="139" spans="1:19" ht="15.75" customHeight="1" x14ac:dyDescent="0.25">
      <c r="A139" s="24"/>
      <c r="B139" s="24"/>
      <c r="C139" s="24"/>
      <c r="D139" s="24"/>
      <c r="E139" s="24"/>
      <c r="F139" s="40"/>
      <c r="G139" s="24"/>
      <c r="H139" s="24"/>
      <c r="I139" s="24"/>
      <c r="J139" s="40"/>
      <c r="K139" s="24"/>
      <c r="L139" s="24"/>
    </row>
    <row r="140" spans="1:19" x14ac:dyDescent="0.25">
      <c r="A140" s="24"/>
      <c r="B140" s="24"/>
      <c r="C140" s="24"/>
      <c r="D140" s="24"/>
      <c r="E140" s="24"/>
      <c r="F140" s="40"/>
      <c r="G140" s="24"/>
      <c r="H140" s="24"/>
      <c r="I140" s="24"/>
      <c r="J140" s="40"/>
      <c r="K140" s="24"/>
      <c r="L140" s="24"/>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ht="19.5" customHeigh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F253" s="40"/>
      <c r="J253" s="40"/>
      <c r="N253"/>
      <c r="O253"/>
      <c r="P253"/>
      <c r="Q253"/>
      <c r="R253"/>
      <c r="S253"/>
    </row>
    <row r="254" spans="6:19" s="24" customFormat="1" x14ac:dyDescent="0.25">
      <c r="F254" s="40"/>
      <c r="J254" s="40"/>
      <c r="N254"/>
      <c r="O254"/>
      <c r="P254"/>
      <c r="Q254"/>
      <c r="R254"/>
      <c r="S254"/>
    </row>
    <row r="255" spans="6:19" s="24" customFormat="1" x14ac:dyDescent="0.25">
      <c r="F255" s="40"/>
      <c r="J255" s="40"/>
      <c r="N255"/>
      <c r="O255"/>
      <c r="P255"/>
      <c r="Q255"/>
      <c r="R255"/>
      <c r="S255"/>
    </row>
    <row r="256" spans="6:19" s="24" customFormat="1" x14ac:dyDescent="0.25">
      <c r="F256" s="40"/>
      <c r="J256" s="40"/>
      <c r="N256"/>
      <c r="O256"/>
      <c r="P256"/>
      <c r="Q256"/>
      <c r="R256"/>
      <c r="S256"/>
    </row>
    <row r="257" spans="14:19" s="24" customFormat="1" x14ac:dyDescent="0.25">
      <c r="N257"/>
      <c r="O257"/>
      <c r="P257"/>
      <c r="Q257"/>
      <c r="R257"/>
      <c r="S257"/>
    </row>
    <row r="258" spans="14:19" s="24" customFormat="1" x14ac:dyDescent="0.25">
      <c r="N258"/>
      <c r="O258"/>
      <c r="P258"/>
      <c r="Q258"/>
      <c r="R258"/>
      <c r="S258"/>
    </row>
    <row r="259" spans="14:19" s="24" customFormat="1" x14ac:dyDescent="0.25">
      <c r="N259"/>
      <c r="O259"/>
      <c r="P259"/>
      <c r="Q259"/>
      <c r="R259"/>
      <c r="S259"/>
    </row>
    <row r="260" spans="14:19" s="24" customFormat="1" x14ac:dyDescent="0.25">
      <c r="N260"/>
      <c r="O260"/>
      <c r="P260"/>
      <c r="Q260"/>
      <c r="R260"/>
      <c r="S260"/>
    </row>
  </sheetData>
  <mergeCells count="7">
    <mergeCell ref="A136:C136"/>
    <mergeCell ref="C2:L2"/>
    <mergeCell ref="C3:L3"/>
    <mergeCell ref="C4:L4"/>
    <mergeCell ref="C5:L5"/>
    <mergeCell ref="G7:J7"/>
    <mergeCell ref="A135:C135"/>
  </mergeCells>
  <pageMargins left="0.70866141732283472" right="0.31496062992125984" top="0.74803149606299213" bottom="0.74803149606299213" header="0.31496062992125984" footer="0.31496062992125984"/>
  <pageSetup paperSize="5"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54"/>
  <sheetViews>
    <sheetView zoomScale="50" zoomScaleNormal="50" workbookViewId="0">
      <selection activeCell="H15" sqref="H15"/>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1451</v>
      </c>
      <c r="D5" s="314"/>
      <c r="E5" s="314"/>
      <c r="F5" s="314"/>
      <c r="G5" s="314"/>
      <c r="H5" s="314"/>
      <c r="I5" s="314"/>
      <c r="J5" s="314"/>
      <c r="K5" s="314"/>
      <c r="L5" s="314"/>
    </row>
    <row r="6" spans="1:15" x14ac:dyDescent="0.25">
      <c r="C6" s="173"/>
      <c r="D6" s="173"/>
      <c r="E6" s="173"/>
      <c r="F6" s="173"/>
      <c r="G6" s="173"/>
      <c r="H6" s="173"/>
      <c r="I6" s="173"/>
      <c r="J6" s="173"/>
      <c r="K6" s="173"/>
      <c r="L6" s="173"/>
    </row>
    <row r="7" spans="1:15" ht="18.75" x14ac:dyDescent="0.3">
      <c r="C7" s="173"/>
      <c r="D7" s="173"/>
      <c r="E7" s="173"/>
      <c r="F7" s="173"/>
      <c r="G7" s="312" t="s">
        <v>693</v>
      </c>
      <c r="H7" s="312"/>
      <c r="I7" s="312"/>
      <c r="J7" s="312"/>
      <c r="K7" s="173"/>
      <c r="L7" s="173"/>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66" customHeight="1" x14ac:dyDescent="0.25">
      <c r="A10" s="2">
        <v>1</v>
      </c>
      <c r="B10" s="2" t="s">
        <v>133</v>
      </c>
      <c r="C10" s="2" t="s">
        <v>187</v>
      </c>
      <c r="D10" s="2" t="s">
        <v>135</v>
      </c>
      <c r="E10" s="2" t="s">
        <v>136</v>
      </c>
      <c r="F10" s="5" t="s">
        <v>137</v>
      </c>
      <c r="G10" s="4">
        <v>39623</v>
      </c>
      <c r="H10" s="2" t="s">
        <v>138</v>
      </c>
      <c r="I10" s="14">
        <v>1127071117</v>
      </c>
      <c r="J10" s="25" t="s">
        <v>697</v>
      </c>
      <c r="K10" s="55" t="s">
        <v>1690</v>
      </c>
      <c r="L10" s="120" t="s">
        <v>699</v>
      </c>
      <c r="M10" s="169"/>
      <c r="O10">
        <v>1</v>
      </c>
    </row>
    <row r="11" spans="1:15" ht="63.75"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1691</v>
      </c>
      <c r="L11" s="120" t="s">
        <v>1692</v>
      </c>
      <c r="M11" s="220"/>
      <c r="O11">
        <v>2</v>
      </c>
    </row>
    <row r="12" spans="1:15" ht="99" customHeight="1" x14ac:dyDescent="0.25">
      <c r="A12" s="2">
        <f t="shared" si="0"/>
        <v>3</v>
      </c>
      <c r="B12" s="2" t="s">
        <v>146</v>
      </c>
      <c r="C12" s="2" t="s">
        <v>187</v>
      </c>
      <c r="D12" s="2" t="s">
        <v>696</v>
      </c>
      <c r="E12" s="2" t="s">
        <v>148</v>
      </c>
      <c r="F12" s="5" t="s">
        <v>149</v>
      </c>
      <c r="G12" s="4">
        <v>40563</v>
      </c>
      <c r="H12" s="2" t="s">
        <v>150</v>
      </c>
      <c r="I12" s="14">
        <v>5299137</v>
      </c>
      <c r="J12" s="25" t="s">
        <v>1156</v>
      </c>
      <c r="K12" s="122" t="s">
        <v>1693</v>
      </c>
      <c r="L12" s="120" t="s">
        <v>1674</v>
      </c>
      <c r="M12" s="221"/>
      <c r="O12">
        <f>+O11+1</f>
        <v>3</v>
      </c>
    </row>
    <row r="13" spans="1:15" ht="115.5" customHeight="1" x14ac:dyDescent="0.25">
      <c r="A13" s="2">
        <f t="shared" si="0"/>
        <v>4</v>
      </c>
      <c r="B13" s="2" t="s">
        <v>152</v>
      </c>
      <c r="C13" s="2" t="s">
        <v>187</v>
      </c>
      <c r="D13" s="2" t="s">
        <v>141</v>
      </c>
      <c r="E13" s="2" t="s">
        <v>95</v>
      </c>
      <c r="F13" s="5" t="s">
        <v>153</v>
      </c>
      <c r="G13" s="4">
        <v>40669</v>
      </c>
      <c r="H13" s="2" t="s">
        <v>154</v>
      </c>
      <c r="I13" s="14">
        <v>27359407</v>
      </c>
      <c r="J13" s="25" t="s">
        <v>1694</v>
      </c>
      <c r="K13" s="55" t="s">
        <v>1729</v>
      </c>
      <c r="L13" s="120" t="s">
        <v>1250</v>
      </c>
      <c r="M13" s="169"/>
      <c r="O13">
        <f t="shared" ref="O13:O76" si="1">+O12+1</f>
        <v>4</v>
      </c>
    </row>
    <row r="14" spans="1:15" ht="92.25" customHeight="1" x14ac:dyDescent="0.25">
      <c r="A14" s="2">
        <f t="shared" si="0"/>
        <v>5</v>
      </c>
      <c r="B14" s="33" t="s">
        <v>404</v>
      </c>
      <c r="C14" s="33" t="s">
        <v>405</v>
      </c>
      <c r="D14" s="2" t="s">
        <v>193</v>
      </c>
      <c r="E14" s="2" t="s">
        <v>406</v>
      </c>
      <c r="F14" s="5" t="s">
        <v>407</v>
      </c>
      <c r="G14" s="4">
        <v>40872</v>
      </c>
      <c r="H14" s="33" t="s">
        <v>409</v>
      </c>
      <c r="I14" s="34">
        <v>12118729</v>
      </c>
      <c r="J14" s="25" t="s">
        <v>1562</v>
      </c>
      <c r="K14" s="25" t="s">
        <v>1696</v>
      </c>
      <c r="L14" s="25" t="s">
        <v>1563</v>
      </c>
      <c r="M14" s="169"/>
      <c r="O14">
        <f t="shared" si="1"/>
        <v>5</v>
      </c>
    </row>
    <row r="15" spans="1:15" ht="70.5" customHeight="1" x14ac:dyDescent="0.25">
      <c r="A15" s="2">
        <f t="shared" si="0"/>
        <v>6</v>
      </c>
      <c r="B15" s="2" t="s">
        <v>156</v>
      </c>
      <c r="C15" s="2" t="s">
        <v>187</v>
      </c>
      <c r="D15" s="2" t="s">
        <v>135</v>
      </c>
      <c r="E15" s="2" t="s">
        <v>95</v>
      </c>
      <c r="F15" s="5" t="s">
        <v>157</v>
      </c>
      <c r="G15" s="4">
        <v>40994</v>
      </c>
      <c r="H15" s="2" t="s">
        <v>158</v>
      </c>
      <c r="I15" s="14">
        <v>97471610</v>
      </c>
      <c r="J15" s="25" t="s">
        <v>697</v>
      </c>
      <c r="K15" s="25" t="s">
        <v>1697</v>
      </c>
      <c r="L15" s="120" t="s">
        <v>699</v>
      </c>
      <c r="M15" s="169"/>
      <c r="O15">
        <f t="shared" si="1"/>
        <v>6</v>
      </c>
    </row>
    <row r="16" spans="1:15" ht="67.5" customHeight="1" x14ac:dyDescent="0.25">
      <c r="A16" s="2">
        <f t="shared" si="0"/>
        <v>7</v>
      </c>
      <c r="B16" s="2" t="s">
        <v>159</v>
      </c>
      <c r="C16" s="2" t="s">
        <v>187</v>
      </c>
      <c r="D16" s="2" t="s">
        <v>147</v>
      </c>
      <c r="E16" s="2" t="s">
        <v>148</v>
      </c>
      <c r="F16" s="5" t="s">
        <v>160</v>
      </c>
      <c r="G16" s="4">
        <v>41394</v>
      </c>
      <c r="H16" s="2" t="s">
        <v>161</v>
      </c>
      <c r="I16" s="14">
        <v>94463407</v>
      </c>
      <c r="J16" s="25" t="s">
        <v>1158</v>
      </c>
      <c r="K16" s="25" t="s">
        <v>1698</v>
      </c>
      <c r="L16" s="25" t="s">
        <v>707</v>
      </c>
      <c r="M16" s="169"/>
      <c r="O16">
        <f t="shared" si="1"/>
        <v>7</v>
      </c>
    </row>
    <row r="17" spans="1:19" ht="78" customHeight="1" x14ac:dyDescent="0.25">
      <c r="A17" s="2">
        <f t="shared" si="0"/>
        <v>8</v>
      </c>
      <c r="B17" s="2" t="s">
        <v>162</v>
      </c>
      <c r="C17" s="2" t="s">
        <v>187</v>
      </c>
      <c r="D17" s="2" t="s">
        <v>135</v>
      </c>
      <c r="E17" s="2" t="s">
        <v>163</v>
      </c>
      <c r="F17" s="5" t="s">
        <v>164</v>
      </c>
      <c r="G17" s="4">
        <v>41022</v>
      </c>
      <c r="H17" s="2" t="s">
        <v>165</v>
      </c>
      <c r="I17" s="14">
        <v>41116192</v>
      </c>
      <c r="J17" s="25" t="s">
        <v>697</v>
      </c>
      <c r="K17" s="25" t="s">
        <v>1699</v>
      </c>
      <c r="L17" s="25" t="s">
        <v>1700</v>
      </c>
      <c r="M17" s="169"/>
      <c r="O17">
        <f t="shared" si="1"/>
        <v>8</v>
      </c>
    </row>
    <row r="18" spans="1:19" ht="80.25" customHeight="1" x14ac:dyDescent="0.25">
      <c r="A18" s="2">
        <f t="shared" si="0"/>
        <v>9</v>
      </c>
      <c r="B18" s="2" t="s">
        <v>166</v>
      </c>
      <c r="C18" s="2" t="s">
        <v>187</v>
      </c>
      <c r="D18" s="2" t="s">
        <v>141</v>
      </c>
      <c r="E18" s="2" t="s">
        <v>167</v>
      </c>
      <c r="F18" s="5" t="s">
        <v>168</v>
      </c>
      <c r="G18" s="4">
        <v>41065</v>
      </c>
      <c r="H18" s="2" t="s">
        <v>169</v>
      </c>
      <c r="I18" s="14">
        <v>1906343</v>
      </c>
      <c r="J18" s="25" t="s">
        <v>1257</v>
      </c>
      <c r="K18" s="25" t="s">
        <v>1708</v>
      </c>
      <c r="L18" s="25" t="s">
        <v>1709</v>
      </c>
      <c r="M18" s="169"/>
      <c r="O18">
        <f>+O17+1</f>
        <v>9</v>
      </c>
    </row>
    <row r="19" spans="1:19" s="143" customFormat="1" ht="63.75" customHeight="1" x14ac:dyDescent="0.25">
      <c r="A19" s="2">
        <f t="shared" si="0"/>
        <v>10</v>
      </c>
      <c r="B19" s="136" t="s">
        <v>891</v>
      </c>
      <c r="C19" s="136" t="s">
        <v>192</v>
      </c>
      <c r="D19" s="136" t="s">
        <v>141</v>
      </c>
      <c r="E19" s="136" t="s">
        <v>892</v>
      </c>
      <c r="F19" s="137" t="s">
        <v>893</v>
      </c>
      <c r="G19" s="138">
        <v>41298</v>
      </c>
      <c r="H19" s="136" t="s">
        <v>894</v>
      </c>
      <c r="I19" s="139">
        <v>27355342</v>
      </c>
      <c r="J19" s="74" t="s">
        <v>1367</v>
      </c>
      <c r="K19" s="74" t="s">
        <v>1710</v>
      </c>
      <c r="L19" s="74" t="s">
        <v>1711</v>
      </c>
      <c r="M19" s="169"/>
      <c r="O19" s="143">
        <f t="shared" si="1"/>
        <v>10</v>
      </c>
      <c r="S19" s="143">
        <v>5</v>
      </c>
    </row>
    <row r="20" spans="1:19" ht="77.25" customHeight="1" x14ac:dyDescent="0.25">
      <c r="A20" s="2">
        <f t="shared" si="0"/>
        <v>11</v>
      </c>
      <c r="B20" s="2" t="s">
        <v>170</v>
      </c>
      <c r="C20" s="2" t="s">
        <v>187</v>
      </c>
      <c r="D20" s="2" t="s">
        <v>141</v>
      </c>
      <c r="E20" s="2" t="s">
        <v>171</v>
      </c>
      <c r="F20" s="5" t="s">
        <v>168</v>
      </c>
      <c r="G20" s="4">
        <v>41085</v>
      </c>
      <c r="H20" s="2" t="s">
        <v>172</v>
      </c>
      <c r="I20" s="14">
        <v>5296665</v>
      </c>
      <c r="J20" s="25" t="s">
        <v>895</v>
      </c>
      <c r="K20" s="25" t="s">
        <v>1712</v>
      </c>
      <c r="L20" s="25" t="s">
        <v>1665</v>
      </c>
      <c r="M20" s="169"/>
      <c r="O20">
        <f>+O18+1</f>
        <v>10</v>
      </c>
    </row>
    <row r="21" spans="1:19" ht="68.25" customHeight="1" x14ac:dyDescent="0.25">
      <c r="A21" s="2">
        <f t="shared" si="0"/>
        <v>12</v>
      </c>
      <c r="B21" s="2" t="s">
        <v>178</v>
      </c>
      <c r="C21" s="2" t="s">
        <v>187</v>
      </c>
      <c r="D21" s="2" t="s">
        <v>141</v>
      </c>
      <c r="E21" s="2" t="s">
        <v>80</v>
      </c>
      <c r="F21" s="5" t="s">
        <v>179</v>
      </c>
      <c r="G21" s="4">
        <v>40938</v>
      </c>
      <c r="H21" s="2" t="s">
        <v>180</v>
      </c>
      <c r="I21" s="14">
        <v>27353770</v>
      </c>
      <c r="J21" s="25" t="s">
        <v>714</v>
      </c>
      <c r="K21" s="25" t="s">
        <v>1713</v>
      </c>
      <c r="L21" s="25" t="s">
        <v>1155</v>
      </c>
      <c r="M21" s="169"/>
      <c r="O21">
        <f t="shared" si="1"/>
        <v>11</v>
      </c>
    </row>
    <row r="22" spans="1:19" ht="79.5" customHeight="1" x14ac:dyDescent="0.25">
      <c r="A22" s="2">
        <f t="shared" si="0"/>
        <v>13</v>
      </c>
      <c r="B22" s="26" t="s">
        <v>181</v>
      </c>
      <c r="C22" s="2" t="s">
        <v>187</v>
      </c>
      <c r="D22" s="2" t="s">
        <v>141</v>
      </c>
      <c r="E22" s="26" t="s">
        <v>182</v>
      </c>
      <c r="F22" s="94" t="s">
        <v>903</v>
      </c>
      <c r="G22" s="28">
        <v>41151</v>
      </c>
      <c r="H22" s="2" t="s">
        <v>184</v>
      </c>
      <c r="I22" s="14">
        <v>1908603</v>
      </c>
      <c r="J22" s="25" t="s">
        <v>1714</v>
      </c>
      <c r="K22" s="25" t="s">
        <v>1715</v>
      </c>
      <c r="L22" s="25" t="s">
        <v>1601</v>
      </c>
      <c r="M22" s="169"/>
      <c r="O22">
        <f t="shared" si="1"/>
        <v>12</v>
      </c>
    </row>
    <row r="23" spans="1:19" ht="78" customHeight="1" x14ac:dyDescent="0.25">
      <c r="A23" s="2">
        <f t="shared" si="0"/>
        <v>14</v>
      </c>
      <c r="B23" s="26" t="s">
        <v>186</v>
      </c>
      <c r="C23" s="2" t="s">
        <v>187</v>
      </c>
      <c r="D23" s="2" t="s">
        <v>141</v>
      </c>
      <c r="E23" s="26" t="s">
        <v>188</v>
      </c>
      <c r="F23" s="94" t="s">
        <v>903</v>
      </c>
      <c r="G23" s="28">
        <v>41158</v>
      </c>
      <c r="H23" s="26" t="s">
        <v>189</v>
      </c>
      <c r="I23" s="29">
        <v>1862328</v>
      </c>
      <c r="J23" s="25" t="s">
        <v>714</v>
      </c>
      <c r="K23" s="25" t="s">
        <v>1716</v>
      </c>
      <c r="L23" s="25" t="s">
        <v>1462</v>
      </c>
      <c r="M23" s="169"/>
      <c r="O23">
        <f t="shared" si="1"/>
        <v>13</v>
      </c>
    </row>
    <row r="24" spans="1:19" ht="67.5" customHeight="1" x14ac:dyDescent="0.25">
      <c r="A24" s="2">
        <f t="shared" si="0"/>
        <v>15</v>
      </c>
      <c r="B24" s="2" t="s">
        <v>191</v>
      </c>
      <c r="C24" s="2" t="s">
        <v>187</v>
      </c>
      <c r="D24" s="2" t="s">
        <v>193</v>
      </c>
      <c r="E24" s="2" t="s">
        <v>194</v>
      </c>
      <c r="F24" s="5" t="s">
        <v>195</v>
      </c>
      <c r="G24" s="4">
        <v>35759</v>
      </c>
      <c r="H24" s="2" t="s">
        <v>196</v>
      </c>
      <c r="I24" s="14">
        <v>97470318</v>
      </c>
      <c r="J24" s="27" t="s">
        <v>1717</v>
      </c>
      <c r="K24" s="25" t="s">
        <v>1718</v>
      </c>
      <c r="L24" s="25" t="s">
        <v>1719</v>
      </c>
      <c r="M24" s="169"/>
      <c r="O24">
        <f t="shared" si="1"/>
        <v>14</v>
      </c>
    </row>
    <row r="25" spans="1:19" ht="74.25" customHeight="1" x14ac:dyDescent="0.25">
      <c r="A25" s="2">
        <f t="shared" si="0"/>
        <v>16</v>
      </c>
      <c r="B25" s="2" t="s">
        <v>206</v>
      </c>
      <c r="C25" s="2" t="s">
        <v>192</v>
      </c>
      <c r="D25" s="2" t="s">
        <v>193</v>
      </c>
      <c r="E25" s="2" t="s">
        <v>199</v>
      </c>
      <c r="F25" s="5" t="s">
        <v>200</v>
      </c>
      <c r="G25" s="4">
        <v>36665</v>
      </c>
      <c r="H25" s="2" t="s">
        <v>201</v>
      </c>
      <c r="I25" s="14">
        <v>97480415</v>
      </c>
      <c r="J25" s="27" t="s">
        <v>1717</v>
      </c>
      <c r="K25" s="25" t="s">
        <v>1718</v>
      </c>
      <c r="L25" s="25" t="s">
        <v>1719</v>
      </c>
      <c r="M25" s="169"/>
      <c r="O25">
        <f t="shared" si="1"/>
        <v>15</v>
      </c>
    </row>
    <row r="26" spans="1:19" ht="66" customHeight="1" x14ac:dyDescent="0.25">
      <c r="A26" s="2">
        <f t="shared" si="0"/>
        <v>17</v>
      </c>
      <c r="B26" s="2" t="s">
        <v>205</v>
      </c>
      <c r="C26" s="2" t="s">
        <v>192</v>
      </c>
      <c r="D26" s="2" t="s">
        <v>193</v>
      </c>
      <c r="E26" s="2" t="s">
        <v>202</v>
      </c>
      <c r="F26" s="5" t="s">
        <v>203</v>
      </c>
      <c r="G26" s="4">
        <v>36755</v>
      </c>
      <c r="H26" s="2" t="s">
        <v>204</v>
      </c>
      <c r="I26" s="14">
        <v>18183476</v>
      </c>
      <c r="J26" s="27" t="s">
        <v>1717</v>
      </c>
      <c r="K26" s="25" t="s">
        <v>1718</v>
      </c>
      <c r="L26" s="25" t="s">
        <v>1730</v>
      </c>
      <c r="M26" s="169"/>
      <c r="O26">
        <f t="shared" si="1"/>
        <v>16</v>
      </c>
    </row>
    <row r="27" spans="1:19" ht="81" customHeight="1" x14ac:dyDescent="0.25">
      <c r="A27" s="2">
        <f t="shared" si="0"/>
        <v>18</v>
      </c>
      <c r="B27" s="2" t="s">
        <v>207</v>
      </c>
      <c r="C27" s="2" t="s">
        <v>192</v>
      </c>
      <c r="D27" s="2" t="s">
        <v>135</v>
      </c>
      <c r="E27" s="2" t="s">
        <v>208</v>
      </c>
      <c r="F27" s="5" t="s">
        <v>209</v>
      </c>
      <c r="G27" s="4">
        <v>38743</v>
      </c>
      <c r="H27" s="2" t="s">
        <v>210</v>
      </c>
      <c r="I27" s="14">
        <v>1124850826</v>
      </c>
      <c r="J27" s="25" t="s">
        <v>1613</v>
      </c>
      <c r="K27" s="25" t="s">
        <v>1731</v>
      </c>
      <c r="L27" s="25" t="s">
        <v>1668</v>
      </c>
      <c r="M27" s="169"/>
      <c r="O27">
        <f t="shared" si="1"/>
        <v>17</v>
      </c>
    </row>
    <row r="28" spans="1:19" ht="72" customHeight="1" x14ac:dyDescent="0.25">
      <c r="A28" s="2">
        <f t="shared" si="0"/>
        <v>19</v>
      </c>
      <c r="B28" s="2" t="s">
        <v>215</v>
      </c>
      <c r="C28" s="2" t="s">
        <v>192</v>
      </c>
      <c r="D28" s="2" t="s">
        <v>135</v>
      </c>
      <c r="E28" s="2" t="s">
        <v>216</v>
      </c>
      <c r="F28" s="5" t="s">
        <v>164</v>
      </c>
      <c r="G28" s="4">
        <v>38989</v>
      </c>
      <c r="H28" s="2" t="s">
        <v>217</v>
      </c>
      <c r="I28" s="14">
        <v>69010475</v>
      </c>
      <c r="J28" s="25" t="s">
        <v>721</v>
      </c>
      <c r="K28" s="25" t="s">
        <v>1720</v>
      </c>
      <c r="L28" s="25" t="s">
        <v>1668</v>
      </c>
      <c r="M28" s="169"/>
      <c r="O28">
        <f t="shared" si="1"/>
        <v>18</v>
      </c>
    </row>
    <row r="29" spans="1:19" ht="72" x14ac:dyDescent="0.25">
      <c r="A29" s="2">
        <f t="shared" si="0"/>
        <v>20</v>
      </c>
      <c r="B29" s="2" t="s">
        <v>146</v>
      </c>
      <c r="C29" s="2" t="s">
        <v>192</v>
      </c>
      <c r="D29" s="2" t="s">
        <v>220</v>
      </c>
      <c r="E29" s="2" t="s">
        <v>221</v>
      </c>
      <c r="F29" s="5" t="s">
        <v>222</v>
      </c>
      <c r="G29" s="4">
        <v>39883</v>
      </c>
      <c r="H29" s="2" t="s">
        <v>223</v>
      </c>
      <c r="I29" s="14">
        <v>19230684</v>
      </c>
      <c r="J29" s="25" t="s">
        <v>721</v>
      </c>
      <c r="K29" s="25" t="s">
        <v>1721</v>
      </c>
      <c r="L29" s="25" t="s">
        <v>720</v>
      </c>
      <c r="M29" s="169"/>
      <c r="O29">
        <f t="shared" si="1"/>
        <v>19</v>
      </c>
    </row>
    <row r="30" spans="1:19" ht="128.25" customHeight="1" x14ac:dyDescent="0.25">
      <c r="A30" s="2">
        <f t="shared" si="0"/>
        <v>21</v>
      </c>
      <c r="B30" s="2" t="s">
        <v>225</v>
      </c>
      <c r="C30" s="2" t="s">
        <v>192</v>
      </c>
      <c r="D30" s="2" t="s">
        <v>193</v>
      </c>
      <c r="E30" s="2" t="s">
        <v>226</v>
      </c>
      <c r="F30" s="5" t="s">
        <v>227</v>
      </c>
      <c r="G30" s="4">
        <v>39994</v>
      </c>
      <c r="H30" s="2" t="s">
        <v>228</v>
      </c>
      <c r="I30" s="2" t="s">
        <v>231</v>
      </c>
      <c r="J30" s="27" t="s">
        <v>1606</v>
      </c>
      <c r="K30" s="27" t="s">
        <v>1722</v>
      </c>
      <c r="L30" s="27" t="s">
        <v>1609</v>
      </c>
      <c r="M30" s="169"/>
      <c r="O30">
        <f t="shared" si="1"/>
        <v>20</v>
      </c>
    </row>
    <row r="31" spans="1:19" ht="76.5" customHeight="1" x14ac:dyDescent="0.25">
      <c r="A31" s="2">
        <f t="shared" si="0"/>
        <v>22</v>
      </c>
      <c r="B31" s="2" t="s">
        <v>723</v>
      </c>
      <c r="C31" s="2" t="s">
        <v>192</v>
      </c>
      <c r="D31" s="2" t="s">
        <v>141</v>
      </c>
      <c r="E31" s="2" t="s">
        <v>230</v>
      </c>
      <c r="F31" s="96" t="s">
        <v>1516</v>
      </c>
      <c r="G31" s="4">
        <v>40938</v>
      </c>
      <c r="H31" s="2" t="s">
        <v>724</v>
      </c>
      <c r="I31" s="14">
        <v>7701120</v>
      </c>
      <c r="J31" s="25" t="s">
        <v>1723</v>
      </c>
      <c r="K31" s="25" t="s">
        <v>1724</v>
      </c>
      <c r="L31" s="25" t="s">
        <v>1732</v>
      </c>
      <c r="M31" s="169"/>
      <c r="O31">
        <f t="shared" si="1"/>
        <v>21</v>
      </c>
    </row>
    <row r="32" spans="1:19" ht="114.75" customHeight="1" x14ac:dyDescent="0.25">
      <c r="A32" s="2">
        <f t="shared" si="0"/>
        <v>23</v>
      </c>
      <c r="B32" s="2" t="s">
        <v>232</v>
      </c>
      <c r="C32" s="2" t="s">
        <v>192</v>
      </c>
      <c r="D32" s="2" t="s">
        <v>193</v>
      </c>
      <c r="E32" s="2" t="s">
        <v>233</v>
      </c>
      <c r="F32" s="5" t="s">
        <v>227</v>
      </c>
      <c r="G32" s="4">
        <v>39982</v>
      </c>
      <c r="H32" s="2" t="s">
        <v>234</v>
      </c>
      <c r="I32" s="2" t="s">
        <v>236</v>
      </c>
      <c r="J32" s="25" t="s">
        <v>726</v>
      </c>
      <c r="K32" s="25" t="s">
        <v>1725</v>
      </c>
      <c r="L32" s="25" t="s">
        <v>1733</v>
      </c>
      <c r="M32" s="169"/>
      <c r="O32">
        <f t="shared" si="1"/>
        <v>22</v>
      </c>
    </row>
    <row r="33" spans="1:19" ht="75.75" customHeight="1" x14ac:dyDescent="0.25">
      <c r="A33" s="2">
        <f t="shared" si="0"/>
        <v>24</v>
      </c>
      <c r="B33" s="2" t="s">
        <v>237</v>
      </c>
      <c r="C33" s="2" t="s">
        <v>192</v>
      </c>
      <c r="D33" s="2" t="s">
        <v>141</v>
      </c>
      <c r="E33" s="2" t="s">
        <v>241</v>
      </c>
      <c r="F33" s="5" t="s">
        <v>238</v>
      </c>
      <c r="G33" s="4">
        <v>40431</v>
      </c>
      <c r="H33" s="2" t="s">
        <v>239</v>
      </c>
      <c r="I33" s="14">
        <v>18122114</v>
      </c>
      <c r="J33" s="25" t="s">
        <v>721</v>
      </c>
      <c r="K33" s="25" t="s">
        <v>1704</v>
      </c>
      <c r="L33" s="25" t="s">
        <v>1705</v>
      </c>
      <c r="M33" s="169"/>
      <c r="O33">
        <f t="shared" si="1"/>
        <v>23</v>
      </c>
    </row>
    <row r="34" spans="1:19" ht="77.25" customHeight="1" x14ac:dyDescent="0.25">
      <c r="A34" s="2">
        <f t="shared" si="0"/>
        <v>25</v>
      </c>
      <c r="B34" s="2" t="s">
        <v>246</v>
      </c>
      <c r="C34" s="2" t="s">
        <v>192</v>
      </c>
      <c r="D34" s="2" t="s">
        <v>135</v>
      </c>
      <c r="E34" s="2" t="s">
        <v>243</v>
      </c>
      <c r="F34" s="5" t="s">
        <v>244</v>
      </c>
      <c r="G34" s="4">
        <v>40234</v>
      </c>
      <c r="H34" s="4" t="s">
        <v>242</v>
      </c>
      <c r="I34" s="14">
        <v>18126078</v>
      </c>
      <c r="J34" s="25" t="s">
        <v>697</v>
      </c>
      <c r="K34" s="25" t="s">
        <v>1734</v>
      </c>
      <c r="L34" s="25" t="s">
        <v>710</v>
      </c>
      <c r="M34" s="169"/>
      <c r="O34">
        <f t="shared" si="1"/>
        <v>24</v>
      </c>
      <c r="S34">
        <v>1</v>
      </c>
    </row>
    <row r="35" spans="1:19" ht="89.25" customHeight="1" x14ac:dyDescent="0.25">
      <c r="A35" s="2">
        <f t="shared" si="0"/>
        <v>26</v>
      </c>
      <c r="B35" s="2" t="s">
        <v>252</v>
      </c>
      <c r="C35" s="2" t="s">
        <v>192</v>
      </c>
      <c r="D35" s="2" t="s">
        <v>141</v>
      </c>
      <c r="E35" s="2" t="s">
        <v>253</v>
      </c>
      <c r="F35" s="5" t="s">
        <v>254</v>
      </c>
      <c r="G35" s="4">
        <v>40424</v>
      </c>
      <c r="H35" s="2" t="s">
        <v>258</v>
      </c>
      <c r="I35" s="14">
        <v>17002693</v>
      </c>
      <c r="J35" s="25" t="s">
        <v>721</v>
      </c>
      <c r="K35" s="25" t="s">
        <v>1726</v>
      </c>
      <c r="L35" s="25" t="s">
        <v>916</v>
      </c>
      <c r="M35" s="169"/>
      <c r="O35" t="e">
        <f>+#REF!+1</f>
        <v>#REF!</v>
      </c>
      <c r="S35">
        <v>3</v>
      </c>
    </row>
    <row r="36" spans="1:19" ht="78" customHeight="1" x14ac:dyDescent="0.25">
      <c r="A36" s="2">
        <f t="shared" si="0"/>
        <v>27</v>
      </c>
      <c r="B36" s="2" t="s">
        <v>913</v>
      </c>
      <c r="C36" s="2" t="s">
        <v>192</v>
      </c>
      <c r="D36" s="2" t="s">
        <v>141</v>
      </c>
      <c r="E36" s="2" t="s">
        <v>256</v>
      </c>
      <c r="F36" s="5" t="s">
        <v>257</v>
      </c>
      <c r="G36" s="4">
        <v>40656</v>
      </c>
      <c r="H36" s="2" t="s">
        <v>259</v>
      </c>
      <c r="I36" s="14">
        <v>69007945</v>
      </c>
      <c r="J36" s="25" t="s">
        <v>721</v>
      </c>
      <c r="K36" s="25" t="s">
        <v>1727</v>
      </c>
      <c r="L36" s="25" t="s">
        <v>916</v>
      </c>
      <c r="M36" s="169"/>
      <c r="O36" t="e">
        <f t="shared" si="1"/>
        <v>#REF!</v>
      </c>
    </row>
    <row r="37" spans="1:19" ht="78" customHeight="1" x14ac:dyDescent="0.25">
      <c r="A37" s="2">
        <f t="shared" si="0"/>
        <v>28</v>
      </c>
      <c r="B37" s="2" t="s">
        <v>260</v>
      </c>
      <c r="C37" s="2" t="s">
        <v>192</v>
      </c>
      <c r="D37" s="2" t="s">
        <v>141</v>
      </c>
      <c r="E37" s="2" t="s">
        <v>261</v>
      </c>
      <c r="F37" s="5" t="s">
        <v>257</v>
      </c>
      <c r="G37" s="4">
        <v>40800</v>
      </c>
      <c r="H37" s="2" t="s">
        <v>262</v>
      </c>
      <c r="I37" s="14">
        <v>86043201</v>
      </c>
      <c r="J37" s="25" t="s">
        <v>721</v>
      </c>
      <c r="K37" s="25" t="s">
        <v>1727</v>
      </c>
      <c r="L37" s="25" t="s">
        <v>916</v>
      </c>
      <c r="M37" s="169"/>
      <c r="O37" t="e">
        <f t="shared" si="1"/>
        <v>#REF!</v>
      </c>
      <c r="S37">
        <v>4</v>
      </c>
    </row>
    <row r="38" spans="1:19" ht="76.5" customHeight="1" x14ac:dyDescent="0.25">
      <c r="A38" s="2">
        <f t="shared" si="0"/>
        <v>29</v>
      </c>
      <c r="B38" s="2" t="s">
        <v>263</v>
      </c>
      <c r="C38" s="2" t="s">
        <v>192</v>
      </c>
      <c r="D38" s="2" t="s">
        <v>141</v>
      </c>
      <c r="E38" s="2" t="s">
        <v>264</v>
      </c>
      <c r="F38" s="5" t="s">
        <v>257</v>
      </c>
      <c r="G38" s="4">
        <v>40924</v>
      </c>
      <c r="H38" s="2" t="s">
        <v>265</v>
      </c>
      <c r="I38" s="14">
        <v>78292930</v>
      </c>
      <c r="J38" s="25" t="s">
        <v>721</v>
      </c>
      <c r="K38" s="25" t="s">
        <v>1728</v>
      </c>
      <c r="L38" s="25" t="s">
        <v>916</v>
      </c>
      <c r="M38" s="169"/>
      <c r="O38" t="e">
        <f t="shared" si="1"/>
        <v>#REF!</v>
      </c>
      <c r="S38">
        <v>5</v>
      </c>
    </row>
    <row r="39" spans="1:19" ht="74.25" customHeight="1" x14ac:dyDescent="0.25">
      <c r="A39" s="2">
        <f t="shared" si="0"/>
        <v>30</v>
      </c>
      <c r="B39" s="2" t="s">
        <v>266</v>
      </c>
      <c r="C39" s="2" t="s">
        <v>192</v>
      </c>
      <c r="D39" s="2" t="s">
        <v>135</v>
      </c>
      <c r="E39" s="2" t="s">
        <v>80</v>
      </c>
      <c r="F39" s="5" t="s">
        <v>267</v>
      </c>
      <c r="G39" s="4">
        <v>40940</v>
      </c>
      <c r="H39" s="2" t="s">
        <v>268</v>
      </c>
      <c r="I39" s="14">
        <v>27469335</v>
      </c>
      <c r="J39" s="25" t="s">
        <v>1735</v>
      </c>
      <c r="K39" s="25" t="s">
        <v>1736</v>
      </c>
      <c r="L39" s="25" t="s">
        <v>1706</v>
      </c>
      <c r="M39" s="169"/>
      <c r="O39" t="e">
        <f t="shared" si="1"/>
        <v>#REF!</v>
      </c>
      <c r="S39">
        <v>6</v>
      </c>
    </row>
    <row r="40" spans="1:19" ht="73.5" customHeight="1" x14ac:dyDescent="0.25">
      <c r="A40" s="2">
        <f t="shared" si="0"/>
        <v>31</v>
      </c>
      <c r="B40" s="2" t="s">
        <v>270</v>
      </c>
      <c r="C40" s="2" t="s">
        <v>192</v>
      </c>
      <c r="D40" s="2" t="s">
        <v>135</v>
      </c>
      <c r="E40" s="2" t="s">
        <v>271</v>
      </c>
      <c r="F40" s="5" t="s">
        <v>272</v>
      </c>
      <c r="G40" s="4">
        <v>41066</v>
      </c>
      <c r="H40" s="2" t="s">
        <v>273</v>
      </c>
      <c r="I40" s="14">
        <v>18128096</v>
      </c>
      <c r="J40" s="25" t="s">
        <v>1707</v>
      </c>
      <c r="K40" s="25" t="s">
        <v>1737</v>
      </c>
      <c r="L40" s="25" t="s">
        <v>1155</v>
      </c>
      <c r="M40" s="169"/>
      <c r="O40" t="e">
        <f t="shared" si="1"/>
        <v>#REF!</v>
      </c>
      <c r="S40">
        <v>7</v>
      </c>
    </row>
    <row r="41" spans="1:19" ht="63.75" customHeight="1" x14ac:dyDescent="0.25">
      <c r="A41" s="2">
        <f t="shared" si="0"/>
        <v>32</v>
      </c>
      <c r="B41" s="33" t="s">
        <v>378</v>
      </c>
      <c r="C41" s="2" t="s">
        <v>1742</v>
      </c>
      <c r="D41" s="2" t="s">
        <v>135</v>
      </c>
      <c r="E41" s="36" t="s">
        <v>379</v>
      </c>
      <c r="F41" s="5" t="s">
        <v>380</v>
      </c>
      <c r="G41" s="4">
        <v>41115</v>
      </c>
      <c r="H41" s="33" t="s">
        <v>381</v>
      </c>
      <c r="I41" s="34">
        <v>25310958</v>
      </c>
      <c r="J41" s="27" t="s">
        <v>1738</v>
      </c>
      <c r="K41" s="74" t="s">
        <v>1741</v>
      </c>
      <c r="L41" s="27" t="s">
        <v>1739</v>
      </c>
      <c r="M41" s="169"/>
      <c r="O41" t="e">
        <f t="shared" si="1"/>
        <v>#REF!</v>
      </c>
      <c r="S41">
        <v>8</v>
      </c>
    </row>
    <row r="42" spans="1:19" ht="63.75" customHeight="1" x14ac:dyDescent="0.25">
      <c r="A42" s="2">
        <f t="shared" si="0"/>
        <v>33</v>
      </c>
      <c r="B42" s="33" t="s">
        <v>361</v>
      </c>
      <c r="C42" s="2" t="s">
        <v>318</v>
      </c>
      <c r="D42" s="2" t="s">
        <v>135</v>
      </c>
      <c r="E42" s="33" t="s">
        <v>364</v>
      </c>
      <c r="F42" s="5" t="s">
        <v>365</v>
      </c>
      <c r="G42" s="4">
        <v>41236</v>
      </c>
      <c r="H42" s="33" t="s">
        <v>362</v>
      </c>
      <c r="I42" s="14">
        <v>39835291</v>
      </c>
      <c r="J42" s="25" t="s">
        <v>1390</v>
      </c>
      <c r="K42" s="25" t="s">
        <v>1740</v>
      </c>
      <c r="L42" s="25" t="s">
        <v>1220</v>
      </c>
      <c r="M42" s="169"/>
      <c r="O42" t="e">
        <f t="shared" si="1"/>
        <v>#REF!</v>
      </c>
      <c r="S42">
        <v>9</v>
      </c>
    </row>
    <row r="43" spans="1:19" ht="69.75" customHeight="1" x14ac:dyDescent="0.25">
      <c r="A43" s="2">
        <f t="shared" si="0"/>
        <v>34</v>
      </c>
      <c r="B43" s="2" t="s">
        <v>366</v>
      </c>
      <c r="C43" s="2" t="s">
        <v>1744</v>
      </c>
      <c r="D43" s="2" t="s">
        <v>135</v>
      </c>
      <c r="E43" s="34" t="s">
        <v>367</v>
      </c>
      <c r="F43" s="5" t="s">
        <v>368</v>
      </c>
      <c r="G43" s="4">
        <v>41095</v>
      </c>
      <c r="H43" s="33" t="s">
        <v>369</v>
      </c>
      <c r="I43" s="14">
        <v>29499255</v>
      </c>
      <c r="J43" s="25" t="s">
        <v>1746</v>
      </c>
      <c r="K43" s="25" t="s">
        <v>1743</v>
      </c>
      <c r="L43" s="25" t="s">
        <v>1745</v>
      </c>
      <c r="M43" s="169"/>
      <c r="O43" t="e">
        <f t="shared" si="1"/>
        <v>#REF!</v>
      </c>
      <c r="S43">
        <v>10</v>
      </c>
    </row>
    <row r="44" spans="1:19" ht="76.5" customHeight="1" x14ac:dyDescent="0.25">
      <c r="A44" s="2">
        <f t="shared" si="0"/>
        <v>35</v>
      </c>
      <c r="B44" s="2" t="s">
        <v>610</v>
      </c>
      <c r="C44" s="2" t="s">
        <v>318</v>
      </c>
      <c r="D44" s="2" t="s">
        <v>611</v>
      </c>
      <c r="E44" s="34" t="s">
        <v>926</v>
      </c>
      <c r="F44" s="5" t="s">
        <v>927</v>
      </c>
      <c r="G44" s="4">
        <v>41185</v>
      </c>
      <c r="H44" s="33" t="s">
        <v>612</v>
      </c>
      <c r="I44" s="14">
        <v>69005486</v>
      </c>
      <c r="J44" s="25" t="s">
        <v>1748</v>
      </c>
      <c r="K44" s="27" t="s">
        <v>1747</v>
      </c>
      <c r="L44" s="25" t="s">
        <v>902</v>
      </c>
      <c r="M44" s="169"/>
      <c r="O44" t="e">
        <f t="shared" si="1"/>
        <v>#REF!</v>
      </c>
      <c r="S44">
        <v>11</v>
      </c>
    </row>
    <row r="45" spans="1:19" ht="77.25" customHeight="1" x14ac:dyDescent="0.25">
      <c r="A45" s="2">
        <f t="shared" si="0"/>
        <v>36</v>
      </c>
      <c r="B45" s="33" t="s">
        <v>1480</v>
      </c>
      <c r="C45" s="2" t="s">
        <v>1481</v>
      </c>
      <c r="D45" s="2" t="s">
        <v>135</v>
      </c>
      <c r="E45" s="35" t="s">
        <v>371</v>
      </c>
      <c r="F45" s="5" t="s">
        <v>372</v>
      </c>
      <c r="G45" s="4">
        <v>41227</v>
      </c>
      <c r="H45" s="33" t="s">
        <v>319</v>
      </c>
      <c r="I45" s="33" t="s">
        <v>358</v>
      </c>
      <c r="J45" s="25" t="s">
        <v>1483</v>
      </c>
      <c r="K45" s="25" t="s">
        <v>1749</v>
      </c>
      <c r="L45" s="25" t="s">
        <v>1750</v>
      </c>
      <c r="M45" s="169"/>
      <c r="O45" t="e">
        <f t="shared" si="1"/>
        <v>#REF!</v>
      </c>
      <c r="S45">
        <v>12</v>
      </c>
    </row>
    <row r="46" spans="1:19" ht="72" customHeight="1" x14ac:dyDescent="0.25">
      <c r="A46" s="2">
        <f t="shared" si="0"/>
        <v>37</v>
      </c>
      <c r="B46" s="33" t="s">
        <v>279</v>
      </c>
      <c r="C46" s="2" t="s">
        <v>318</v>
      </c>
      <c r="D46" s="2" t="s">
        <v>141</v>
      </c>
      <c r="E46" s="35" t="s">
        <v>373</v>
      </c>
      <c r="F46" s="5" t="s">
        <v>374</v>
      </c>
      <c r="G46" s="4">
        <v>41254</v>
      </c>
      <c r="H46" s="33" t="s">
        <v>321</v>
      </c>
      <c r="I46" s="34">
        <v>39840999</v>
      </c>
      <c r="J46" s="25" t="s">
        <v>845</v>
      </c>
      <c r="K46" s="25" t="s">
        <v>1751</v>
      </c>
      <c r="L46" s="25" t="s">
        <v>781</v>
      </c>
      <c r="M46" s="169"/>
      <c r="O46" t="e">
        <f t="shared" si="1"/>
        <v>#REF!</v>
      </c>
      <c r="S46">
        <v>13</v>
      </c>
    </row>
    <row r="47" spans="1:19" ht="66.75" customHeight="1" x14ac:dyDescent="0.25">
      <c r="A47" s="2">
        <f t="shared" si="0"/>
        <v>38</v>
      </c>
      <c r="B47" s="33" t="s">
        <v>280</v>
      </c>
      <c r="C47" s="2" t="s">
        <v>318</v>
      </c>
      <c r="D47" s="2" t="s">
        <v>141</v>
      </c>
      <c r="E47" s="36" t="s">
        <v>375</v>
      </c>
      <c r="F47" s="5" t="s">
        <v>376</v>
      </c>
      <c r="G47" s="4">
        <v>41257</v>
      </c>
      <c r="H47" s="33" t="s">
        <v>322</v>
      </c>
      <c r="I47" s="34">
        <v>76299326</v>
      </c>
      <c r="J47" s="25" t="s">
        <v>845</v>
      </c>
      <c r="K47" s="25" t="s">
        <v>1751</v>
      </c>
      <c r="L47" s="25" t="s">
        <v>781</v>
      </c>
      <c r="M47" s="169"/>
      <c r="O47" t="e">
        <f t="shared" si="1"/>
        <v>#REF!</v>
      </c>
      <c r="S47">
        <v>14</v>
      </c>
    </row>
    <row r="48" spans="1:19" ht="69" customHeight="1" x14ac:dyDescent="0.25">
      <c r="A48" s="2">
        <f t="shared" si="0"/>
        <v>39</v>
      </c>
      <c r="B48" s="2" t="s">
        <v>281</v>
      </c>
      <c r="C48" s="2" t="s">
        <v>318</v>
      </c>
      <c r="D48" s="2" t="s">
        <v>141</v>
      </c>
      <c r="E48" s="37">
        <v>12984156</v>
      </c>
      <c r="F48" s="5" t="s">
        <v>391</v>
      </c>
      <c r="G48" s="4">
        <v>41157</v>
      </c>
      <c r="H48" s="2" t="s">
        <v>323</v>
      </c>
      <c r="I48" s="14">
        <v>97480309</v>
      </c>
      <c r="J48" s="25" t="s">
        <v>1752</v>
      </c>
      <c r="K48" s="25" t="s">
        <v>1753</v>
      </c>
      <c r="L48" s="27" t="s">
        <v>1754</v>
      </c>
      <c r="M48" s="169"/>
      <c r="O48" t="e">
        <f t="shared" si="1"/>
        <v>#REF!</v>
      </c>
      <c r="S48">
        <v>15</v>
      </c>
    </row>
    <row r="49" spans="1:19" ht="66" customHeight="1" x14ac:dyDescent="0.25">
      <c r="A49" s="2">
        <f t="shared" si="0"/>
        <v>40</v>
      </c>
      <c r="B49" s="2" t="s">
        <v>282</v>
      </c>
      <c r="C49" s="2" t="s">
        <v>318</v>
      </c>
      <c r="D49" s="2" t="s">
        <v>141</v>
      </c>
      <c r="E49" s="37">
        <v>12984156</v>
      </c>
      <c r="F49" s="5" t="s">
        <v>391</v>
      </c>
      <c r="G49" s="4">
        <v>41157</v>
      </c>
      <c r="H49" s="2" t="s">
        <v>324</v>
      </c>
      <c r="I49" s="14">
        <v>18144475</v>
      </c>
      <c r="J49" s="25" t="s">
        <v>1752</v>
      </c>
      <c r="K49" s="25" t="s">
        <v>1753</v>
      </c>
      <c r="L49" s="27" t="s">
        <v>1754</v>
      </c>
      <c r="M49" s="169"/>
      <c r="O49" t="e">
        <f t="shared" si="1"/>
        <v>#REF!</v>
      </c>
      <c r="S49">
        <v>16</v>
      </c>
    </row>
    <row r="50" spans="1:19" ht="75" customHeight="1" x14ac:dyDescent="0.25">
      <c r="A50" s="2">
        <f t="shared" si="0"/>
        <v>41</v>
      </c>
      <c r="B50" s="2" t="s">
        <v>283</v>
      </c>
      <c r="C50" s="2" t="s">
        <v>318</v>
      </c>
      <c r="D50" s="2" t="s">
        <v>141</v>
      </c>
      <c r="E50" s="37">
        <v>12984156</v>
      </c>
      <c r="F50" s="5" t="s">
        <v>391</v>
      </c>
      <c r="G50" s="4">
        <v>41157</v>
      </c>
      <c r="H50" s="2" t="s">
        <v>325</v>
      </c>
      <c r="I50" s="14">
        <v>69015784</v>
      </c>
      <c r="J50" s="25" t="s">
        <v>1752</v>
      </c>
      <c r="K50" s="25" t="s">
        <v>1753</v>
      </c>
      <c r="L50" s="27" t="s">
        <v>1754</v>
      </c>
      <c r="M50" s="169"/>
      <c r="O50" t="e">
        <f t="shared" si="1"/>
        <v>#REF!</v>
      </c>
      <c r="S50">
        <v>17</v>
      </c>
    </row>
    <row r="51" spans="1:19" ht="68.25" customHeight="1" x14ac:dyDescent="0.25">
      <c r="A51" s="2">
        <f t="shared" si="0"/>
        <v>42</v>
      </c>
      <c r="B51" s="2" t="s">
        <v>284</v>
      </c>
      <c r="C51" s="2" t="s">
        <v>318</v>
      </c>
      <c r="D51" s="2" t="s">
        <v>141</v>
      </c>
      <c r="E51" s="37">
        <v>12984156</v>
      </c>
      <c r="F51" s="5" t="s">
        <v>391</v>
      </c>
      <c r="G51" s="4">
        <v>41157</v>
      </c>
      <c r="H51" s="2" t="s">
        <v>326</v>
      </c>
      <c r="I51" s="14">
        <v>18144708</v>
      </c>
      <c r="J51" s="25" t="s">
        <v>1752</v>
      </c>
      <c r="K51" s="25" t="s">
        <v>1753</v>
      </c>
      <c r="L51" s="27" t="s">
        <v>1754</v>
      </c>
      <c r="M51" s="169"/>
      <c r="O51" t="e">
        <f t="shared" si="1"/>
        <v>#REF!</v>
      </c>
      <c r="S51">
        <v>18</v>
      </c>
    </row>
    <row r="52" spans="1:19" ht="69" customHeight="1" x14ac:dyDescent="0.25">
      <c r="A52" s="2">
        <f t="shared" si="0"/>
        <v>43</v>
      </c>
      <c r="B52" s="2" t="s">
        <v>285</v>
      </c>
      <c r="C52" s="2" t="s">
        <v>318</v>
      </c>
      <c r="D52" s="2" t="s">
        <v>141</v>
      </c>
      <c r="E52" s="37">
        <v>12984156</v>
      </c>
      <c r="F52" s="5" t="s">
        <v>391</v>
      </c>
      <c r="G52" s="4">
        <v>41157</v>
      </c>
      <c r="H52" s="2" t="s">
        <v>327</v>
      </c>
      <c r="I52" s="14">
        <v>16786562</v>
      </c>
      <c r="J52" s="25" t="s">
        <v>1752</v>
      </c>
      <c r="K52" s="25" t="s">
        <v>1753</v>
      </c>
      <c r="L52" s="27" t="s">
        <v>1754</v>
      </c>
      <c r="M52" s="169"/>
      <c r="O52" t="e">
        <f t="shared" si="1"/>
        <v>#REF!</v>
      </c>
      <c r="S52">
        <v>19</v>
      </c>
    </row>
    <row r="53" spans="1:19" ht="81" customHeight="1" x14ac:dyDescent="0.25">
      <c r="A53" s="2">
        <f t="shared" si="0"/>
        <v>44</v>
      </c>
      <c r="B53" s="2" t="s">
        <v>286</v>
      </c>
      <c r="C53" s="2" t="s">
        <v>318</v>
      </c>
      <c r="D53" s="2" t="s">
        <v>141</v>
      </c>
      <c r="E53" s="37">
        <v>12984156</v>
      </c>
      <c r="F53" s="5" t="s">
        <v>391</v>
      </c>
      <c r="G53" s="4">
        <v>41157</v>
      </c>
      <c r="H53" s="2" t="s">
        <v>328</v>
      </c>
      <c r="I53" s="14">
        <v>27355446</v>
      </c>
      <c r="J53" s="25" t="s">
        <v>1752</v>
      </c>
      <c r="K53" s="25" t="s">
        <v>1753</v>
      </c>
      <c r="L53" s="27" t="s">
        <v>1754</v>
      </c>
      <c r="M53" s="169"/>
      <c r="O53" t="e">
        <f t="shared" si="1"/>
        <v>#REF!</v>
      </c>
      <c r="S53">
        <v>20</v>
      </c>
    </row>
    <row r="54" spans="1:19" ht="71.25" customHeight="1" x14ac:dyDescent="0.25">
      <c r="A54" s="2">
        <f t="shared" si="0"/>
        <v>45</v>
      </c>
      <c r="B54" s="2" t="s">
        <v>287</v>
      </c>
      <c r="C54" s="2" t="s">
        <v>318</v>
      </c>
      <c r="D54" s="2" t="s">
        <v>141</v>
      </c>
      <c r="E54" s="37">
        <v>12984156</v>
      </c>
      <c r="F54" s="5" t="s">
        <v>391</v>
      </c>
      <c r="G54" s="4">
        <v>41157</v>
      </c>
      <c r="H54" s="2" t="s">
        <v>329</v>
      </c>
      <c r="I54" s="14">
        <v>94282755</v>
      </c>
      <c r="J54" s="25" t="s">
        <v>1752</v>
      </c>
      <c r="K54" s="25" t="s">
        <v>1753</v>
      </c>
      <c r="L54" s="27" t="s">
        <v>1754</v>
      </c>
      <c r="M54" s="169"/>
      <c r="O54" t="e">
        <f t="shared" si="1"/>
        <v>#REF!</v>
      </c>
      <c r="S54">
        <v>21</v>
      </c>
    </row>
    <row r="55" spans="1:19" ht="72" customHeight="1" x14ac:dyDescent="0.25">
      <c r="A55" s="2">
        <f t="shared" si="0"/>
        <v>46</v>
      </c>
      <c r="B55" s="2" t="s">
        <v>288</v>
      </c>
      <c r="C55" s="2" t="s">
        <v>318</v>
      </c>
      <c r="D55" s="2" t="s">
        <v>141</v>
      </c>
      <c r="E55" s="2" t="s">
        <v>383</v>
      </c>
      <c r="F55" s="5" t="s">
        <v>391</v>
      </c>
      <c r="G55" s="4">
        <v>41157</v>
      </c>
      <c r="H55" s="2" t="s">
        <v>330</v>
      </c>
      <c r="I55" s="14">
        <v>27360789</v>
      </c>
      <c r="J55" s="25" t="s">
        <v>1752</v>
      </c>
      <c r="K55" s="25" t="s">
        <v>1753</v>
      </c>
      <c r="L55" s="27" t="s">
        <v>1754</v>
      </c>
      <c r="M55" s="169"/>
      <c r="O55" t="e">
        <f t="shared" si="1"/>
        <v>#REF!</v>
      </c>
      <c r="S55">
        <v>22</v>
      </c>
    </row>
    <row r="56" spans="1:19" ht="68.25" customHeight="1" x14ac:dyDescent="0.25">
      <c r="A56" s="2">
        <f t="shared" si="0"/>
        <v>47</v>
      </c>
      <c r="B56" s="2" t="s">
        <v>289</v>
      </c>
      <c r="C56" s="2" t="s">
        <v>318</v>
      </c>
      <c r="D56" s="2" t="s">
        <v>141</v>
      </c>
      <c r="E56" s="37">
        <v>12984156</v>
      </c>
      <c r="F56" s="5" t="s">
        <v>391</v>
      </c>
      <c r="G56" s="4">
        <v>41157</v>
      </c>
      <c r="H56" s="2" t="s">
        <v>331</v>
      </c>
      <c r="I56" s="14">
        <v>41180373</v>
      </c>
      <c r="J56" s="25" t="s">
        <v>1752</v>
      </c>
      <c r="K56" s="25" t="s">
        <v>1753</v>
      </c>
      <c r="L56" s="27" t="s">
        <v>1754</v>
      </c>
      <c r="M56" s="169"/>
      <c r="O56" t="e">
        <f t="shared" si="1"/>
        <v>#REF!</v>
      </c>
      <c r="S56">
        <v>23</v>
      </c>
    </row>
    <row r="57" spans="1:19" ht="68.25" customHeight="1" x14ac:dyDescent="0.25">
      <c r="A57" s="2">
        <f t="shared" si="0"/>
        <v>48</v>
      </c>
      <c r="B57" s="2" t="s">
        <v>290</v>
      </c>
      <c r="C57" s="2" t="s">
        <v>318</v>
      </c>
      <c r="D57" s="2" t="s">
        <v>141</v>
      </c>
      <c r="E57" s="3">
        <v>12984156</v>
      </c>
      <c r="F57" s="5" t="s">
        <v>391</v>
      </c>
      <c r="G57" s="4">
        <v>41157</v>
      </c>
      <c r="H57" s="2" t="s">
        <v>332</v>
      </c>
      <c r="I57" s="14">
        <v>97471861</v>
      </c>
      <c r="J57" s="25" t="s">
        <v>1752</v>
      </c>
      <c r="K57" s="25" t="s">
        <v>1753</v>
      </c>
      <c r="L57" s="27" t="s">
        <v>1754</v>
      </c>
      <c r="M57" s="169"/>
      <c r="O57" t="e">
        <f t="shared" si="1"/>
        <v>#REF!</v>
      </c>
      <c r="S57">
        <v>24</v>
      </c>
    </row>
    <row r="58" spans="1:19" ht="69" customHeight="1" x14ac:dyDescent="0.25">
      <c r="A58" s="2">
        <f t="shared" si="0"/>
        <v>49</v>
      </c>
      <c r="B58" s="2" t="s">
        <v>291</v>
      </c>
      <c r="C58" s="2" t="s">
        <v>318</v>
      </c>
      <c r="D58" s="2" t="s">
        <v>141</v>
      </c>
      <c r="E58" s="37" t="s">
        <v>383</v>
      </c>
      <c r="F58" s="5" t="s">
        <v>391</v>
      </c>
      <c r="G58" s="4">
        <v>41157</v>
      </c>
      <c r="H58" s="2" t="s">
        <v>333</v>
      </c>
      <c r="I58" s="14">
        <v>5245305</v>
      </c>
      <c r="J58" s="25" t="s">
        <v>1752</v>
      </c>
      <c r="K58" s="25" t="s">
        <v>1753</v>
      </c>
      <c r="L58" s="27" t="s">
        <v>1754</v>
      </c>
      <c r="M58" s="169"/>
      <c r="O58" t="e">
        <f t="shared" si="1"/>
        <v>#REF!</v>
      </c>
      <c r="S58">
        <v>25</v>
      </c>
    </row>
    <row r="59" spans="1:19" ht="65.25" customHeight="1" x14ac:dyDescent="0.25">
      <c r="A59" s="2">
        <f t="shared" si="0"/>
        <v>50</v>
      </c>
      <c r="B59" s="2" t="s">
        <v>292</v>
      </c>
      <c r="C59" s="2" t="s">
        <v>318</v>
      </c>
      <c r="D59" s="2" t="s">
        <v>141</v>
      </c>
      <c r="E59" s="37">
        <v>12984156</v>
      </c>
      <c r="F59" s="5" t="s">
        <v>391</v>
      </c>
      <c r="G59" s="4">
        <v>41157</v>
      </c>
      <c r="H59" s="2" t="s">
        <v>392</v>
      </c>
      <c r="I59" s="14">
        <v>27354555</v>
      </c>
      <c r="J59" s="25" t="s">
        <v>1752</v>
      </c>
      <c r="K59" s="25" t="s">
        <v>1753</v>
      </c>
      <c r="L59" s="27" t="s">
        <v>1754</v>
      </c>
      <c r="M59" s="169"/>
      <c r="O59" t="e">
        <f t="shared" si="1"/>
        <v>#REF!</v>
      </c>
      <c r="S59">
        <v>26</v>
      </c>
    </row>
    <row r="60" spans="1:19" ht="72.75" customHeight="1" x14ac:dyDescent="0.25">
      <c r="A60" s="2">
        <f t="shared" si="0"/>
        <v>51</v>
      </c>
      <c r="B60" s="2" t="s">
        <v>293</v>
      </c>
      <c r="C60" s="2" t="s">
        <v>318</v>
      </c>
      <c r="D60" s="2" t="s">
        <v>141</v>
      </c>
      <c r="E60" s="2" t="s">
        <v>384</v>
      </c>
      <c r="F60" s="5" t="s">
        <v>391</v>
      </c>
      <c r="G60" s="4">
        <v>41157</v>
      </c>
      <c r="H60" s="2" t="s">
        <v>334</v>
      </c>
      <c r="I60" s="14">
        <v>18127459</v>
      </c>
      <c r="J60" s="25" t="s">
        <v>1752</v>
      </c>
      <c r="K60" s="25" t="s">
        <v>1753</v>
      </c>
      <c r="L60" s="27" t="s">
        <v>1754</v>
      </c>
      <c r="M60" s="169"/>
      <c r="O60" t="e">
        <f t="shared" si="1"/>
        <v>#REF!</v>
      </c>
      <c r="S60">
        <v>27</v>
      </c>
    </row>
    <row r="61" spans="1:19" ht="66" customHeight="1" x14ac:dyDescent="0.25">
      <c r="A61" s="2">
        <f t="shared" si="0"/>
        <v>52</v>
      </c>
      <c r="B61" s="2" t="s">
        <v>294</v>
      </c>
      <c r="C61" s="2" t="s">
        <v>318</v>
      </c>
      <c r="D61" s="2" t="s">
        <v>141</v>
      </c>
      <c r="E61" s="37" t="s">
        <v>383</v>
      </c>
      <c r="F61" s="5" t="s">
        <v>391</v>
      </c>
      <c r="G61" s="4">
        <v>41157</v>
      </c>
      <c r="H61" s="2" t="s">
        <v>335</v>
      </c>
      <c r="I61" s="2" t="s">
        <v>360</v>
      </c>
      <c r="J61" s="25" t="s">
        <v>1752</v>
      </c>
      <c r="K61" s="25" t="s">
        <v>1753</v>
      </c>
      <c r="L61" s="27" t="s">
        <v>1754</v>
      </c>
      <c r="M61" s="169"/>
      <c r="O61" t="e">
        <f t="shared" si="1"/>
        <v>#REF!</v>
      </c>
      <c r="S61">
        <v>28</v>
      </c>
    </row>
    <row r="62" spans="1:19" ht="66" customHeight="1" x14ac:dyDescent="0.25">
      <c r="A62" s="2">
        <f t="shared" si="0"/>
        <v>53</v>
      </c>
      <c r="B62" s="2" t="s">
        <v>295</v>
      </c>
      <c r="C62" s="2" t="s">
        <v>318</v>
      </c>
      <c r="D62" s="2" t="s">
        <v>141</v>
      </c>
      <c r="E62" s="37">
        <v>12984156</v>
      </c>
      <c r="F62" s="5" t="s">
        <v>391</v>
      </c>
      <c r="G62" s="4">
        <v>41157</v>
      </c>
      <c r="H62" s="2" t="s">
        <v>336</v>
      </c>
      <c r="I62" s="14">
        <v>13066001</v>
      </c>
      <c r="J62" s="25" t="s">
        <v>1752</v>
      </c>
      <c r="K62" s="25" t="s">
        <v>1753</v>
      </c>
      <c r="L62" s="27" t="s">
        <v>1754</v>
      </c>
      <c r="M62" s="169"/>
      <c r="O62" t="e">
        <f t="shared" si="1"/>
        <v>#REF!</v>
      </c>
      <c r="S62">
        <v>29</v>
      </c>
    </row>
    <row r="63" spans="1:19" ht="68.25" customHeight="1" x14ac:dyDescent="0.25">
      <c r="A63" s="2">
        <f t="shared" si="0"/>
        <v>54</v>
      </c>
      <c r="B63" s="2" t="s">
        <v>296</v>
      </c>
      <c r="C63" s="2" t="s">
        <v>318</v>
      </c>
      <c r="D63" s="2" t="s">
        <v>141</v>
      </c>
      <c r="E63" s="2" t="s">
        <v>385</v>
      </c>
      <c r="F63" s="5" t="s">
        <v>391</v>
      </c>
      <c r="G63" s="4">
        <v>41157</v>
      </c>
      <c r="H63" s="2" t="s">
        <v>337</v>
      </c>
      <c r="I63" s="14">
        <v>4075485</v>
      </c>
      <c r="J63" s="25" t="s">
        <v>1752</v>
      </c>
      <c r="K63" s="25" t="s">
        <v>1753</v>
      </c>
      <c r="L63" s="27" t="s">
        <v>1754</v>
      </c>
      <c r="M63" s="169"/>
      <c r="O63" t="e">
        <f t="shared" si="1"/>
        <v>#REF!</v>
      </c>
      <c r="S63">
        <v>30</v>
      </c>
    </row>
    <row r="64" spans="1:19" ht="69" customHeight="1" x14ac:dyDescent="0.25">
      <c r="A64" s="2">
        <f t="shared" si="0"/>
        <v>55</v>
      </c>
      <c r="B64" s="2" t="s">
        <v>297</v>
      </c>
      <c r="C64" s="2" t="s">
        <v>318</v>
      </c>
      <c r="D64" s="2" t="s">
        <v>141</v>
      </c>
      <c r="E64" s="2" t="s">
        <v>386</v>
      </c>
      <c r="F64" s="5" t="s">
        <v>391</v>
      </c>
      <c r="G64" s="4">
        <v>41157</v>
      </c>
      <c r="H64" s="2" t="s">
        <v>338</v>
      </c>
      <c r="I64" s="14">
        <v>34592073</v>
      </c>
      <c r="J64" s="25" t="s">
        <v>1752</v>
      </c>
      <c r="K64" s="25" t="s">
        <v>1753</v>
      </c>
      <c r="L64" s="27" t="s">
        <v>1754</v>
      </c>
      <c r="M64" s="169"/>
      <c r="O64" t="e">
        <f t="shared" si="1"/>
        <v>#REF!</v>
      </c>
      <c r="S64">
        <v>31</v>
      </c>
    </row>
    <row r="65" spans="1:19" ht="69.75" customHeight="1" x14ac:dyDescent="0.25">
      <c r="A65" s="2">
        <f t="shared" si="0"/>
        <v>56</v>
      </c>
      <c r="B65" s="2" t="s">
        <v>298</v>
      </c>
      <c r="C65" s="2" t="s">
        <v>318</v>
      </c>
      <c r="D65" s="2" t="s">
        <v>141</v>
      </c>
      <c r="E65" s="2" t="s">
        <v>384</v>
      </c>
      <c r="F65" s="5" t="s">
        <v>391</v>
      </c>
      <c r="G65" s="4">
        <v>41157</v>
      </c>
      <c r="H65" s="2" t="s">
        <v>339</v>
      </c>
      <c r="I65" s="14">
        <v>41182083</v>
      </c>
      <c r="J65" s="25" t="s">
        <v>1752</v>
      </c>
      <c r="K65" s="25" t="s">
        <v>1753</v>
      </c>
      <c r="L65" s="27" t="s">
        <v>1754</v>
      </c>
      <c r="M65" s="169"/>
      <c r="O65" t="e">
        <f t="shared" si="1"/>
        <v>#REF!</v>
      </c>
      <c r="S65">
        <v>32</v>
      </c>
    </row>
    <row r="66" spans="1:19" ht="70.5" customHeight="1" x14ac:dyDescent="0.25">
      <c r="A66" s="2">
        <f t="shared" si="0"/>
        <v>57</v>
      </c>
      <c r="B66" s="2" t="s">
        <v>299</v>
      </c>
      <c r="C66" s="2" t="s">
        <v>318</v>
      </c>
      <c r="D66" s="2" t="s">
        <v>141</v>
      </c>
      <c r="E66" s="37">
        <v>12984156</v>
      </c>
      <c r="F66" s="5" t="s">
        <v>391</v>
      </c>
      <c r="G66" s="4">
        <v>41157</v>
      </c>
      <c r="H66" s="2" t="s">
        <v>340</v>
      </c>
      <c r="I66" s="14">
        <v>59665354</v>
      </c>
      <c r="J66" s="25" t="s">
        <v>1752</v>
      </c>
      <c r="K66" s="25" t="s">
        <v>1753</v>
      </c>
      <c r="L66" s="27" t="s">
        <v>1754</v>
      </c>
      <c r="M66" s="169"/>
      <c r="O66" t="e">
        <f t="shared" si="1"/>
        <v>#REF!</v>
      </c>
      <c r="S66">
        <v>33</v>
      </c>
    </row>
    <row r="67" spans="1:19" ht="63.75" customHeight="1" x14ac:dyDescent="0.25">
      <c r="A67" s="2">
        <f t="shared" si="0"/>
        <v>58</v>
      </c>
      <c r="B67" s="2" t="s">
        <v>300</v>
      </c>
      <c r="C67" s="2" t="s">
        <v>318</v>
      </c>
      <c r="D67" s="2" t="s">
        <v>141</v>
      </c>
      <c r="E67" s="3">
        <v>12984156</v>
      </c>
      <c r="F67" s="5" t="s">
        <v>391</v>
      </c>
      <c r="G67" s="4">
        <v>41157</v>
      </c>
      <c r="H67" s="2" t="s">
        <v>341</v>
      </c>
      <c r="I67" s="14">
        <v>97480372</v>
      </c>
      <c r="J67" s="25" t="s">
        <v>1752</v>
      </c>
      <c r="K67" s="25" t="s">
        <v>1753</v>
      </c>
      <c r="L67" s="27" t="s">
        <v>1754</v>
      </c>
      <c r="M67" s="169"/>
      <c r="O67" t="e">
        <f t="shared" si="1"/>
        <v>#REF!</v>
      </c>
      <c r="S67">
        <v>34</v>
      </c>
    </row>
    <row r="68" spans="1:19" ht="66" customHeight="1" x14ac:dyDescent="0.25">
      <c r="A68" s="2">
        <f t="shared" si="0"/>
        <v>59</v>
      </c>
      <c r="B68" s="2" t="s">
        <v>301</v>
      </c>
      <c r="C68" s="2" t="s">
        <v>318</v>
      </c>
      <c r="D68" s="2" t="s">
        <v>141</v>
      </c>
      <c r="E68" s="37">
        <v>12984156</v>
      </c>
      <c r="F68" s="5" t="s">
        <v>391</v>
      </c>
      <c r="G68" s="4">
        <v>41157</v>
      </c>
      <c r="H68" s="2" t="s">
        <v>342</v>
      </c>
      <c r="I68" s="14">
        <v>97480626</v>
      </c>
      <c r="J68" s="25" t="s">
        <v>1752</v>
      </c>
      <c r="K68" s="25" t="s">
        <v>1753</v>
      </c>
      <c r="L68" s="27" t="s">
        <v>1754</v>
      </c>
      <c r="M68" s="169"/>
      <c r="O68" t="e">
        <f t="shared" si="1"/>
        <v>#REF!</v>
      </c>
      <c r="S68">
        <v>35</v>
      </c>
    </row>
    <row r="69" spans="1:19" ht="52.5" customHeight="1" x14ac:dyDescent="0.25">
      <c r="A69" s="2">
        <f t="shared" si="0"/>
        <v>60</v>
      </c>
      <c r="B69" s="2" t="s">
        <v>302</v>
      </c>
      <c r="C69" s="2" t="s">
        <v>318</v>
      </c>
      <c r="D69" s="2" t="s">
        <v>141</v>
      </c>
      <c r="E69" s="2" t="s">
        <v>383</v>
      </c>
      <c r="F69" s="5" t="s">
        <v>391</v>
      </c>
      <c r="G69" s="4">
        <v>41157</v>
      </c>
      <c r="H69" s="2" t="s">
        <v>343</v>
      </c>
      <c r="I69" s="14">
        <v>27355340</v>
      </c>
      <c r="J69" s="25" t="s">
        <v>1752</v>
      </c>
      <c r="K69" s="25" t="s">
        <v>1753</v>
      </c>
      <c r="L69" s="27" t="s">
        <v>1754</v>
      </c>
      <c r="M69" s="169"/>
      <c r="O69" t="e">
        <f t="shared" si="1"/>
        <v>#REF!</v>
      </c>
      <c r="S69">
        <v>36</v>
      </c>
    </row>
    <row r="70" spans="1:19" ht="60" x14ac:dyDescent="0.25">
      <c r="A70" s="2">
        <f t="shared" si="0"/>
        <v>61</v>
      </c>
      <c r="B70" s="2" t="s">
        <v>303</v>
      </c>
      <c r="C70" s="2" t="s">
        <v>318</v>
      </c>
      <c r="D70" s="2" t="s">
        <v>141</v>
      </c>
      <c r="E70" s="26" t="s">
        <v>386</v>
      </c>
      <c r="F70" s="5" t="s">
        <v>391</v>
      </c>
      <c r="G70" s="4">
        <v>41157</v>
      </c>
      <c r="H70" s="2" t="s">
        <v>344</v>
      </c>
      <c r="I70" s="14">
        <v>34390263</v>
      </c>
      <c r="J70" s="25" t="s">
        <v>1752</v>
      </c>
      <c r="K70" s="25" t="s">
        <v>1753</v>
      </c>
      <c r="L70" s="27" t="s">
        <v>1754</v>
      </c>
      <c r="M70" s="169"/>
      <c r="O70" t="e">
        <f t="shared" si="1"/>
        <v>#REF!</v>
      </c>
      <c r="S70">
        <v>37</v>
      </c>
    </row>
    <row r="71" spans="1:19" ht="60" x14ac:dyDescent="0.25">
      <c r="A71" s="2">
        <f t="shared" si="0"/>
        <v>62</v>
      </c>
      <c r="B71" s="2" t="s">
        <v>304</v>
      </c>
      <c r="C71" s="2" t="s">
        <v>318</v>
      </c>
      <c r="D71" s="2" t="s">
        <v>141</v>
      </c>
      <c r="E71" s="2" t="s">
        <v>386</v>
      </c>
      <c r="F71" s="5" t="s">
        <v>391</v>
      </c>
      <c r="G71" s="4">
        <v>41157</v>
      </c>
      <c r="H71" s="2" t="s">
        <v>345</v>
      </c>
      <c r="I71" s="14">
        <v>97480444</v>
      </c>
      <c r="J71" s="25" t="s">
        <v>1752</v>
      </c>
      <c r="K71" s="25" t="s">
        <v>1753</v>
      </c>
      <c r="L71" s="27" t="s">
        <v>1754</v>
      </c>
      <c r="M71" s="169"/>
      <c r="O71" t="e">
        <f t="shared" si="1"/>
        <v>#REF!</v>
      </c>
      <c r="S71">
        <v>38</v>
      </c>
    </row>
    <row r="72" spans="1:19" ht="63.75" customHeight="1" x14ac:dyDescent="0.25">
      <c r="A72" s="2">
        <f t="shared" si="0"/>
        <v>63</v>
      </c>
      <c r="B72" s="2" t="s">
        <v>305</v>
      </c>
      <c r="C72" s="2" t="s">
        <v>318</v>
      </c>
      <c r="D72" s="2" t="s">
        <v>141</v>
      </c>
      <c r="E72" s="2" t="s">
        <v>387</v>
      </c>
      <c r="F72" s="5" t="s">
        <v>391</v>
      </c>
      <c r="G72" s="4">
        <v>41157</v>
      </c>
      <c r="H72" s="2" t="s">
        <v>346</v>
      </c>
      <c r="I72" s="14">
        <v>40770198</v>
      </c>
      <c r="J72" s="25" t="s">
        <v>1752</v>
      </c>
      <c r="K72" s="25" t="s">
        <v>1753</v>
      </c>
      <c r="L72" s="27" t="s">
        <v>1754</v>
      </c>
      <c r="M72" s="169"/>
      <c r="O72" t="e">
        <f t="shared" si="1"/>
        <v>#REF!</v>
      </c>
      <c r="S72">
        <v>39</v>
      </c>
    </row>
    <row r="73" spans="1:19" ht="60" x14ac:dyDescent="0.25">
      <c r="A73" s="2">
        <f t="shared" si="0"/>
        <v>64</v>
      </c>
      <c r="B73" s="2" t="s">
        <v>306</v>
      </c>
      <c r="C73" s="2" t="s">
        <v>318</v>
      </c>
      <c r="D73" s="2" t="s">
        <v>141</v>
      </c>
      <c r="E73" s="37">
        <v>12984156</v>
      </c>
      <c r="F73" s="5" t="s">
        <v>391</v>
      </c>
      <c r="G73" s="4">
        <v>41157</v>
      </c>
      <c r="H73" s="2" t="s">
        <v>347</v>
      </c>
      <c r="I73" s="14">
        <v>97471781</v>
      </c>
      <c r="J73" s="25" t="s">
        <v>1752</v>
      </c>
      <c r="K73" s="25" t="s">
        <v>1753</v>
      </c>
      <c r="L73" s="27" t="s">
        <v>1754</v>
      </c>
      <c r="M73" s="169"/>
      <c r="O73" t="e">
        <f t="shared" si="1"/>
        <v>#REF!</v>
      </c>
      <c r="S73">
        <v>40</v>
      </c>
    </row>
    <row r="74" spans="1:19" s="51" customFormat="1" ht="60" x14ac:dyDescent="0.25">
      <c r="A74" s="2">
        <f t="shared" si="0"/>
        <v>65</v>
      </c>
      <c r="B74" s="2" t="s">
        <v>307</v>
      </c>
      <c r="C74" s="2" t="s">
        <v>318</v>
      </c>
      <c r="D74" s="2" t="s">
        <v>141</v>
      </c>
      <c r="E74" s="26" t="s">
        <v>386</v>
      </c>
      <c r="F74" s="5" t="s">
        <v>391</v>
      </c>
      <c r="G74" s="4">
        <v>41157</v>
      </c>
      <c r="H74" s="2" t="s">
        <v>348</v>
      </c>
      <c r="I74" s="14">
        <v>69016184</v>
      </c>
      <c r="J74" s="25" t="s">
        <v>1752</v>
      </c>
      <c r="K74" s="25" t="s">
        <v>1753</v>
      </c>
      <c r="L74" s="27" t="s">
        <v>1754</v>
      </c>
      <c r="M74" s="169"/>
      <c r="O74" t="e">
        <f t="shared" si="1"/>
        <v>#REF!</v>
      </c>
      <c r="S74">
        <v>41</v>
      </c>
    </row>
    <row r="75" spans="1:19" ht="60" x14ac:dyDescent="0.25">
      <c r="A75" s="2">
        <f t="shared" ref="A75:A121" si="2">+A74+1</f>
        <v>66</v>
      </c>
      <c r="B75" s="2" t="s">
        <v>308</v>
      </c>
      <c r="C75" s="2" t="s">
        <v>318</v>
      </c>
      <c r="D75" s="2" t="s">
        <v>141</v>
      </c>
      <c r="E75" s="37">
        <v>12984156</v>
      </c>
      <c r="F75" s="5" t="s">
        <v>391</v>
      </c>
      <c r="G75" s="4">
        <v>41157</v>
      </c>
      <c r="H75" s="2" t="s">
        <v>349</v>
      </c>
      <c r="I75" s="14">
        <v>5297482</v>
      </c>
      <c r="J75" s="25" t="s">
        <v>1752</v>
      </c>
      <c r="K75" s="25" t="s">
        <v>1753</v>
      </c>
      <c r="L75" s="27" t="s">
        <v>1754</v>
      </c>
      <c r="M75" s="169"/>
      <c r="O75" t="e">
        <f t="shared" si="1"/>
        <v>#REF!</v>
      </c>
      <c r="S75">
        <v>42</v>
      </c>
    </row>
    <row r="76" spans="1:19" ht="63" customHeight="1" x14ac:dyDescent="0.25">
      <c r="A76" s="2">
        <f t="shared" si="2"/>
        <v>67</v>
      </c>
      <c r="B76" s="2" t="s">
        <v>309</v>
      </c>
      <c r="C76" s="2" t="s">
        <v>318</v>
      </c>
      <c r="D76" s="2" t="s">
        <v>141</v>
      </c>
      <c r="E76" s="37">
        <v>12984156</v>
      </c>
      <c r="F76" s="5" t="s">
        <v>391</v>
      </c>
      <c r="G76" s="4">
        <v>41157</v>
      </c>
      <c r="H76" s="2" t="s">
        <v>350</v>
      </c>
      <c r="I76" s="14">
        <v>27354899</v>
      </c>
      <c r="J76" s="25" t="s">
        <v>1752</v>
      </c>
      <c r="K76" s="25" t="s">
        <v>1753</v>
      </c>
      <c r="L76" s="27" t="s">
        <v>1754</v>
      </c>
      <c r="M76" s="169"/>
      <c r="O76" t="e">
        <f t="shared" si="1"/>
        <v>#REF!</v>
      </c>
      <c r="S76">
        <v>43</v>
      </c>
    </row>
    <row r="77" spans="1:19" ht="72.75" customHeight="1" x14ac:dyDescent="0.25">
      <c r="A77" s="2">
        <f t="shared" si="2"/>
        <v>68</v>
      </c>
      <c r="B77" s="2" t="s">
        <v>310</v>
      </c>
      <c r="C77" s="2" t="s">
        <v>318</v>
      </c>
      <c r="D77" s="2" t="s">
        <v>141</v>
      </c>
      <c r="E77" s="2" t="s">
        <v>388</v>
      </c>
      <c r="F77" s="5" t="s">
        <v>391</v>
      </c>
      <c r="G77" s="4">
        <v>41157</v>
      </c>
      <c r="H77" s="2" t="s">
        <v>393</v>
      </c>
      <c r="I77" s="14">
        <v>17718036</v>
      </c>
      <c r="J77" s="25" t="s">
        <v>1752</v>
      </c>
      <c r="K77" s="25" t="s">
        <v>1753</v>
      </c>
      <c r="L77" s="27" t="s">
        <v>1754</v>
      </c>
      <c r="M77" s="169"/>
      <c r="O77" t="e">
        <f t="shared" ref="O77:O116" si="3">+O76+1</f>
        <v>#REF!</v>
      </c>
      <c r="S77">
        <v>44</v>
      </c>
    </row>
    <row r="78" spans="1:19" ht="67.5" customHeight="1" x14ac:dyDescent="0.25">
      <c r="A78" s="2">
        <f t="shared" si="2"/>
        <v>69</v>
      </c>
      <c r="B78" s="2" t="s">
        <v>311</v>
      </c>
      <c r="C78" s="2" t="s">
        <v>318</v>
      </c>
      <c r="D78" s="2" t="s">
        <v>141</v>
      </c>
      <c r="E78" s="37" t="s">
        <v>383</v>
      </c>
      <c r="F78" s="5" t="s">
        <v>391</v>
      </c>
      <c r="G78" s="4">
        <v>41157</v>
      </c>
      <c r="H78" s="2" t="s">
        <v>351</v>
      </c>
      <c r="I78" s="14">
        <v>27360019</v>
      </c>
      <c r="J78" s="25" t="s">
        <v>1752</v>
      </c>
      <c r="K78" s="25" t="s">
        <v>1753</v>
      </c>
      <c r="L78" s="27" t="s">
        <v>1754</v>
      </c>
      <c r="M78" s="169"/>
      <c r="O78" t="e">
        <f t="shared" si="3"/>
        <v>#REF!</v>
      </c>
      <c r="S78">
        <v>45</v>
      </c>
    </row>
    <row r="79" spans="1:19" ht="72.75" customHeight="1" x14ac:dyDescent="0.25">
      <c r="A79" s="2">
        <f t="shared" si="2"/>
        <v>70</v>
      </c>
      <c r="B79" s="2" t="s">
        <v>312</v>
      </c>
      <c r="C79" s="2" t="s">
        <v>318</v>
      </c>
      <c r="D79" s="2" t="s">
        <v>141</v>
      </c>
      <c r="E79" s="37">
        <v>12984156</v>
      </c>
      <c r="F79" s="5" t="s">
        <v>391</v>
      </c>
      <c r="G79" s="4">
        <v>41157</v>
      </c>
      <c r="H79" s="2" t="s">
        <v>394</v>
      </c>
      <c r="I79" s="14">
        <v>15571380</v>
      </c>
      <c r="J79" s="25" t="s">
        <v>1752</v>
      </c>
      <c r="K79" s="25" t="s">
        <v>1753</v>
      </c>
      <c r="L79" s="27" t="s">
        <v>1754</v>
      </c>
      <c r="M79" s="169"/>
      <c r="O79" t="e">
        <f t="shared" si="3"/>
        <v>#REF!</v>
      </c>
      <c r="S79">
        <v>46</v>
      </c>
    </row>
    <row r="80" spans="1:19" ht="69.75" customHeight="1" x14ac:dyDescent="0.25">
      <c r="A80" s="2">
        <f t="shared" si="2"/>
        <v>71</v>
      </c>
      <c r="B80" s="2" t="s">
        <v>313</v>
      </c>
      <c r="C80" s="2" t="s">
        <v>318</v>
      </c>
      <c r="D80" s="2" t="s">
        <v>141</v>
      </c>
      <c r="E80" s="37">
        <v>12984156</v>
      </c>
      <c r="F80" s="5" t="s">
        <v>391</v>
      </c>
      <c r="G80" s="4">
        <v>41157</v>
      </c>
      <c r="H80" s="2" t="s">
        <v>352</v>
      </c>
      <c r="I80" s="14">
        <v>59829788</v>
      </c>
      <c r="J80" s="25" t="s">
        <v>1752</v>
      </c>
      <c r="K80" s="25" t="s">
        <v>1753</v>
      </c>
      <c r="L80" s="27" t="s">
        <v>1754</v>
      </c>
      <c r="M80" s="169"/>
      <c r="O80" t="e">
        <f t="shared" si="3"/>
        <v>#REF!</v>
      </c>
      <c r="S80">
        <v>65</v>
      </c>
    </row>
    <row r="81" spans="1:19" ht="67.5" customHeight="1" x14ac:dyDescent="0.25">
      <c r="A81" s="2">
        <f t="shared" si="2"/>
        <v>72</v>
      </c>
      <c r="B81" s="2" t="s">
        <v>314</v>
      </c>
      <c r="C81" s="2" t="s">
        <v>318</v>
      </c>
      <c r="D81" s="2" t="s">
        <v>141</v>
      </c>
      <c r="E81" s="3" t="s">
        <v>389</v>
      </c>
      <c r="F81" s="5" t="s">
        <v>391</v>
      </c>
      <c r="G81" s="4">
        <v>41157</v>
      </c>
      <c r="H81" s="2" t="s">
        <v>353</v>
      </c>
      <c r="I81" s="14">
        <v>87452271</v>
      </c>
      <c r="J81" s="25" t="s">
        <v>1752</v>
      </c>
      <c r="K81" s="25" t="s">
        <v>1753</v>
      </c>
      <c r="L81" s="27" t="s">
        <v>1754</v>
      </c>
      <c r="M81" s="169"/>
      <c r="O81" t="e">
        <f t="shared" si="3"/>
        <v>#REF!</v>
      </c>
      <c r="S81">
        <v>47</v>
      </c>
    </row>
    <row r="82" spans="1:19" ht="70.5" customHeight="1" x14ac:dyDescent="0.25">
      <c r="A82" s="2">
        <f t="shared" si="2"/>
        <v>73</v>
      </c>
      <c r="B82" s="16" t="s">
        <v>547</v>
      </c>
      <c r="C82" s="16" t="s">
        <v>318</v>
      </c>
      <c r="D82" s="16" t="s">
        <v>141</v>
      </c>
      <c r="E82" s="54" t="s">
        <v>565</v>
      </c>
      <c r="F82" s="95" t="s">
        <v>391</v>
      </c>
      <c r="G82" s="56">
        <v>41157</v>
      </c>
      <c r="H82" s="16" t="s">
        <v>564</v>
      </c>
      <c r="I82" s="159">
        <v>27361684</v>
      </c>
      <c r="J82" s="25" t="s">
        <v>1752</v>
      </c>
      <c r="K82" s="25" t="s">
        <v>1753</v>
      </c>
      <c r="L82" s="27" t="s">
        <v>1754</v>
      </c>
      <c r="M82" s="169"/>
      <c r="O82" t="e">
        <f t="shared" si="3"/>
        <v>#REF!</v>
      </c>
      <c r="S82">
        <v>48</v>
      </c>
    </row>
    <row r="83" spans="1:19" ht="70.5" customHeight="1" x14ac:dyDescent="0.25">
      <c r="A83" s="2">
        <f t="shared" si="2"/>
        <v>74</v>
      </c>
      <c r="B83" s="2" t="s">
        <v>315</v>
      </c>
      <c r="C83" s="2" t="s">
        <v>318</v>
      </c>
      <c r="D83" s="2" t="s">
        <v>141</v>
      </c>
      <c r="E83" s="2" t="s">
        <v>390</v>
      </c>
      <c r="F83" s="5" t="s">
        <v>391</v>
      </c>
      <c r="G83" s="4">
        <v>41157</v>
      </c>
      <c r="H83" s="2" t="s">
        <v>354</v>
      </c>
      <c r="I83" s="14">
        <v>41181743</v>
      </c>
      <c r="J83" s="25" t="s">
        <v>1752</v>
      </c>
      <c r="K83" s="25" t="s">
        <v>1753</v>
      </c>
      <c r="L83" s="27" t="s">
        <v>1754</v>
      </c>
      <c r="M83" s="169"/>
      <c r="O83" t="e">
        <f t="shared" si="3"/>
        <v>#REF!</v>
      </c>
      <c r="S83">
        <v>49</v>
      </c>
    </row>
    <row r="84" spans="1:19" ht="73.5" customHeight="1" x14ac:dyDescent="0.25">
      <c r="A84" s="2">
        <f t="shared" si="2"/>
        <v>75</v>
      </c>
      <c r="B84" s="2" t="s">
        <v>316</v>
      </c>
      <c r="C84" s="2" t="s">
        <v>318</v>
      </c>
      <c r="D84" s="2" t="s">
        <v>141</v>
      </c>
      <c r="E84" s="37">
        <v>12984156</v>
      </c>
      <c r="F84" s="5" t="s">
        <v>391</v>
      </c>
      <c r="G84" s="4">
        <v>41157</v>
      </c>
      <c r="H84" s="2" t="s">
        <v>355</v>
      </c>
      <c r="I84" s="14">
        <v>27308577</v>
      </c>
      <c r="J84" s="25" t="s">
        <v>1752</v>
      </c>
      <c r="K84" s="25" t="s">
        <v>1753</v>
      </c>
      <c r="L84" s="27" t="s">
        <v>1754</v>
      </c>
      <c r="M84" s="169"/>
      <c r="O84" t="e">
        <f t="shared" si="3"/>
        <v>#REF!</v>
      </c>
      <c r="S84">
        <v>50</v>
      </c>
    </row>
    <row r="85" spans="1:19" ht="66" customHeight="1" x14ac:dyDescent="0.25">
      <c r="A85" s="2">
        <f t="shared" si="2"/>
        <v>76</v>
      </c>
      <c r="B85" s="2" t="s">
        <v>428</v>
      </c>
      <c r="C85" s="2" t="s">
        <v>318</v>
      </c>
      <c r="D85" s="2" t="s">
        <v>141</v>
      </c>
      <c r="E85" s="37">
        <v>12984156</v>
      </c>
      <c r="F85" s="5" t="s">
        <v>391</v>
      </c>
      <c r="G85" s="4">
        <v>41157</v>
      </c>
      <c r="H85" s="2" t="s">
        <v>356</v>
      </c>
      <c r="I85" s="14">
        <v>34637929</v>
      </c>
      <c r="J85" s="25" t="s">
        <v>1752</v>
      </c>
      <c r="K85" s="25" t="s">
        <v>1753</v>
      </c>
      <c r="L85" s="27" t="s">
        <v>1754</v>
      </c>
      <c r="M85" s="169"/>
      <c r="O85" t="e">
        <f t="shared" si="3"/>
        <v>#REF!</v>
      </c>
      <c r="S85">
        <v>51</v>
      </c>
    </row>
    <row r="86" spans="1:19" ht="96" x14ac:dyDescent="0.25">
      <c r="A86" s="2">
        <f t="shared" si="2"/>
        <v>77</v>
      </c>
      <c r="B86" s="2" t="s">
        <v>566</v>
      </c>
      <c r="C86" s="2" t="s">
        <v>318</v>
      </c>
      <c r="D86" s="2" t="s">
        <v>141</v>
      </c>
      <c r="E86" s="2" t="s">
        <v>470</v>
      </c>
      <c r="F86" s="5" t="s">
        <v>469</v>
      </c>
      <c r="G86" s="4">
        <v>41347</v>
      </c>
      <c r="H86" s="2" t="s">
        <v>467</v>
      </c>
      <c r="I86" s="14">
        <v>41109020</v>
      </c>
      <c r="J86" s="27" t="s">
        <v>845</v>
      </c>
      <c r="K86" s="27" t="s">
        <v>1755</v>
      </c>
      <c r="L86" s="27" t="s">
        <v>902</v>
      </c>
      <c r="M86" s="222"/>
      <c r="O86" t="e">
        <f>+#REF!+1</f>
        <v>#REF!</v>
      </c>
      <c r="S86">
        <v>54</v>
      </c>
    </row>
    <row r="87" spans="1:19" ht="78.75" customHeight="1" x14ac:dyDescent="0.25">
      <c r="A87" s="2">
        <f t="shared" si="2"/>
        <v>78</v>
      </c>
      <c r="B87" s="2" t="s">
        <v>1223</v>
      </c>
      <c r="C87" s="2" t="s">
        <v>1756</v>
      </c>
      <c r="D87" s="2" t="s">
        <v>147</v>
      </c>
      <c r="E87" s="34" t="s">
        <v>148</v>
      </c>
      <c r="F87" s="5" t="s">
        <v>410</v>
      </c>
      <c r="G87" s="4">
        <v>41292</v>
      </c>
      <c r="H87" s="33" t="s">
        <v>320</v>
      </c>
      <c r="I87" s="14" t="s">
        <v>359</v>
      </c>
      <c r="J87" s="27" t="s">
        <v>1757</v>
      </c>
      <c r="K87" s="142" t="s">
        <v>1758</v>
      </c>
      <c r="L87" s="27" t="s">
        <v>1759</v>
      </c>
      <c r="M87" s="169"/>
      <c r="O87" t="e">
        <f t="shared" si="3"/>
        <v>#REF!</v>
      </c>
      <c r="S87">
        <v>55</v>
      </c>
    </row>
    <row r="88" spans="1:19" ht="88.5" customHeight="1" x14ac:dyDescent="0.25">
      <c r="A88" s="2">
        <f t="shared" si="2"/>
        <v>79</v>
      </c>
      <c r="B88" s="33" t="s">
        <v>429</v>
      </c>
      <c r="C88" s="2" t="s">
        <v>1321</v>
      </c>
      <c r="D88" s="2" t="s">
        <v>141</v>
      </c>
      <c r="E88" s="34" t="s">
        <v>431</v>
      </c>
      <c r="F88" s="5" t="s">
        <v>430</v>
      </c>
      <c r="G88" s="4">
        <v>41444</v>
      </c>
      <c r="H88" s="33" t="s">
        <v>432</v>
      </c>
      <c r="I88" s="14">
        <v>27353471</v>
      </c>
      <c r="J88" s="27" t="s">
        <v>1256</v>
      </c>
      <c r="K88" s="27" t="s">
        <v>1760</v>
      </c>
      <c r="L88" s="27" t="s">
        <v>902</v>
      </c>
      <c r="M88" s="222"/>
      <c r="O88" t="e">
        <f>+#REF!+1</f>
        <v>#REF!</v>
      </c>
      <c r="S88">
        <v>57</v>
      </c>
    </row>
    <row r="89" spans="1:19" ht="76.5" customHeight="1" x14ac:dyDescent="0.25">
      <c r="A89" s="2">
        <f t="shared" si="2"/>
        <v>80</v>
      </c>
      <c r="B89" s="33" t="s">
        <v>67</v>
      </c>
      <c r="C89" s="26" t="s">
        <v>1321</v>
      </c>
      <c r="D89" s="2" t="s">
        <v>141</v>
      </c>
      <c r="E89" s="34" t="s">
        <v>414</v>
      </c>
      <c r="F89" s="5" t="s">
        <v>416</v>
      </c>
      <c r="G89" s="4">
        <v>41318</v>
      </c>
      <c r="H89" s="33" t="s">
        <v>415</v>
      </c>
      <c r="I89" s="14">
        <v>12967762</v>
      </c>
      <c r="J89" s="27" t="s">
        <v>813</v>
      </c>
      <c r="K89" s="27" t="s">
        <v>1761</v>
      </c>
      <c r="L89" s="27" t="s">
        <v>1762</v>
      </c>
      <c r="M89" s="222"/>
      <c r="O89" t="e">
        <f t="shared" si="3"/>
        <v>#REF!</v>
      </c>
      <c r="S89">
        <v>58</v>
      </c>
    </row>
    <row r="90" spans="1:19" ht="75.75" customHeight="1" x14ac:dyDescent="0.25">
      <c r="A90" s="2">
        <f t="shared" si="2"/>
        <v>81</v>
      </c>
      <c r="B90" s="33" t="s">
        <v>433</v>
      </c>
      <c r="C90" s="2" t="s">
        <v>318</v>
      </c>
      <c r="D90" s="2" t="s">
        <v>141</v>
      </c>
      <c r="E90" s="34" t="s">
        <v>434</v>
      </c>
      <c r="F90" s="5" t="s">
        <v>435</v>
      </c>
      <c r="G90" s="4">
        <v>41381</v>
      </c>
      <c r="H90" s="33" t="s">
        <v>436</v>
      </c>
      <c r="I90" s="14" t="s">
        <v>437</v>
      </c>
      <c r="J90" s="27" t="s">
        <v>813</v>
      </c>
      <c r="K90" s="27" t="s">
        <v>1763</v>
      </c>
      <c r="L90" s="27" t="s">
        <v>802</v>
      </c>
      <c r="M90" s="169"/>
      <c r="O90" t="e">
        <f t="shared" si="3"/>
        <v>#REF!</v>
      </c>
      <c r="S90">
        <v>59</v>
      </c>
    </row>
    <row r="91" spans="1:19" ht="72" x14ac:dyDescent="0.25">
      <c r="A91" s="2">
        <f t="shared" si="2"/>
        <v>82</v>
      </c>
      <c r="B91" s="33" t="s">
        <v>276</v>
      </c>
      <c r="C91" s="2" t="s">
        <v>318</v>
      </c>
      <c r="D91" s="39" t="s">
        <v>135</v>
      </c>
      <c r="E91" s="38" t="s">
        <v>417</v>
      </c>
      <c r="F91" s="5" t="s">
        <v>422</v>
      </c>
      <c r="G91" s="4">
        <v>41319</v>
      </c>
      <c r="H91" s="33" t="s">
        <v>418</v>
      </c>
      <c r="I91" s="14">
        <v>59836156</v>
      </c>
      <c r="J91" s="27" t="s">
        <v>813</v>
      </c>
      <c r="K91" s="27" t="s">
        <v>1764</v>
      </c>
      <c r="L91" s="27" t="s">
        <v>802</v>
      </c>
      <c r="M91" s="169"/>
      <c r="O91" t="e">
        <f t="shared" si="3"/>
        <v>#REF!</v>
      </c>
      <c r="S91">
        <v>60</v>
      </c>
    </row>
    <row r="92" spans="1:19" ht="84.75" customHeight="1" x14ac:dyDescent="0.25">
      <c r="A92" s="2">
        <f t="shared" si="2"/>
        <v>83</v>
      </c>
      <c r="B92" s="33" t="s">
        <v>419</v>
      </c>
      <c r="C92" s="2" t="s">
        <v>318</v>
      </c>
      <c r="D92" s="2" t="s">
        <v>135</v>
      </c>
      <c r="E92" s="34" t="s">
        <v>420</v>
      </c>
      <c r="F92" s="5" t="s">
        <v>423</v>
      </c>
      <c r="G92" s="4">
        <v>41318</v>
      </c>
      <c r="H92" s="33" t="s">
        <v>421</v>
      </c>
      <c r="I92" s="14">
        <v>39712563</v>
      </c>
      <c r="J92" s="27" t="s">
        <v>1256</v>
      </c>
      <c r="K92" s="27" t="s">
        <v>1765</v>
      </c>
      <c r="L92" s="27" t="s">
        <v>902</v>
      </c>
      <c r="M92" s="169"/>
      <c r="O92" t="e">
        <f t="shared" si="3"/>
        <v>#REF!</v>
      </c>
      <c r="S92">
        <v>61</v>
      </c>
    </row>
    <row r="93" spans="1:19" ht="90" customHeight="1" x14ac:dyDescent="0.25">
      <c r="A93" s="2">
        <f t="shared" si="2"/>
        <v>84</v>
      </c>
      <c r="B93" s="33" t="s">
        <v>424</v>
      </c>
      <c r="C93" s="2" t="s">
        <v>1703</v>
      </c>
      <c r="D93" s="2" t="s">
        <v>141</v>
      </c>
      <c r="E93" s="34" t="s">
        <v>425</v>
      </c>
      <c r="F93" s="5" t="s">
        <v>426</v>
      </c>
      <c r="G93" s="4">
        <v>41451</v>
      </c>
      <c r="H93" s="33" t="s">
        <v>427</v>
      </c>
      <c r="I93" s="14">
        <v>27352450</v>
      </c>
      <c r="J93" s="27" t="s">
        <v>1256</v>
      </c>
      <c r="K93" s="27" t="s">
        <v>1766</v>
      </c>
      <c r="L93" s="27" t="s">
        <v>902</v>
      </c>
      <c r="M93" s="222"/>
      <c r="O93" t="e">
        <f t="shared" si="3"/>
        <v>#REF!</v>
      </c>
      <c r="S93">
        <v>62</v>
      </c>
    </row>
    <row r="94" spans="1:19" ht="90.75" customHeight="1" x14ac:dyDescent="0.25">
      <c r="A94" s="2">
        <f t="shared" si="2"/>
        <v>85</v>
      </c>
      <c r="B94" s="33" t="s">
        <v>568</v>
      </c>
      <c r="C94" s="2" t="s">
        <v>1703</v>
      </c>
      <c r="D94" s="2" t="s">
        <v>141</v>
      </c>
      <c r="E94" s="34" t="s">
        <v>569</v>
      </c>
      <c r="F94" s="5" t="s">
        <v>570</v>
      </c>
      <c r="G94" s="4">
        <v>41351</v>
      </c>
      <c r="H94" s="33" t="s">
        <v>571</v>
      </c>
      <c r="I94" s="14">
        <v>1122337604</v>
      </c>
      <c r="J94" s="27" t="s">
        <v>813</v>
      </c>
      <c r="K94" s="27" t="s">
        <v>1767</v>
      </c>
      <c r="L94" s="27" t="s">
        <v>1653</v>
      </c>
      <c r="M94" s="169"/>
      <c r="O94" t="e">
        <f t="shared" si="3"/>
        <v>#REF!</v>
      </c>
      <c r="S94">
        <v>63</v>
      </c>
    </row>
    <row r="95" spans="1:19" ht="66.75" customHeight="1" x14ac:dyDescent="0.25">
      <c r="A95" s="2">
        <f t="shared" si="2"/>
        <v>86</v>
      </c>
      <c r="B95" s="33" t="s">
        <v>438</v>
      </c>
      <c r="C95" s="2" t="s">
        <v>318</v>
      </c>
      <c r="D95" s="2" t="s">
        <v>141</v>
      </c>
      <c r="E95" s="2" t="s">
        <v>441</v>
      </c>
      <c r="F95" s="5" t="s">
        <v>439</v>
      </c>
      <c r="G95" s="4">
        <v>41575</v>
      </c>
      <c r="H95" s="2" t="s">
        <v>575</v>
      </c>
      <c r="I95" s="14">
        <v>5297475</v>
      </c>
      <c r="J95" s="27" t="s">
        <v>813</v>
      </c>
      <c r="K95" s="27" t="s">
        <v>1768</v>
      </c>
      <c r="L95" s="27" t="s">
        <v>802</v>
      </c>
      <c r="M95" s="223"/>
      <c r="O95" t="e">
        <f t="shared" si="3"/>
        <v>#REF!</v>
      </c>
      <c r="S95">
        <v>64</v>
      </c>
    </row>
    <row r="96" spans="1:19" s="48" customFormat="1" ht="75.75" customHeight="1" x14ac:dyDescent="0.25">
      <c r="A96" s="2">
        <f t="shared" si="2"/>
        <v>87</v>
      </c>
      <c r="B96" s="33" t="s">
        <v>443</v>
      </c>
      <c r="C96" s="2" t="s">
        <v>1703</v>
      </c>
      <c r="D96" s="2" t="s">
        <v>141</v>
      </c>
      <c r="E96" s="2" t="s">
        <v>444</v>
      </c>
      <c r="F96" s="5" t="s">
        <v>445</v>
      </c>
      <c r="G96" s="4">
        <v>41379</v>
      </c>
      <c r="H96" s="2" t="s">
        <v>446</v>
      </c>
      <c r="I96" s="14">
        <v>35852158</v>
      </c>
      <c r="J96" s="27" t="s">
        <v>813</v>
      </c>
      <c r="K96" s="27" t="s">
        <v>1770</v>
      </c>
      <c r="L96" s="27" t="s">
        <v>802</v>
      </c>
      <c r="M96" s="223"/>
      <c r="O96" t="e">
        <f t="shared" si="3"/>
        <v>#REF!</v>
      </c>
      <c r="S96">
        <v>65</v>
      </c>
    </row>
    <row r="97" spans="1:19" ht="99.75" customHeight="1" x14ac:dyDescent="0.25">
      <c r="A97" s="2">
        <f t="shared" si="2"/>
        <v>88</v>
      </c>
      <c r="B97" s="33" t="s">
        <v>447</v>
      </c>
      <c r="C97" s="2" t="s">
        <v>1703</v>
      </c>
      <c r="D97" s="2" t="s">
        <v>141</v>
      </c>
      <c r="E97" s="2" t="s">
        <v>450</v>
      </c>
      <c r="F97" s="5" t="s">
        <v>449</v>
      </c>
      <c r="G97" s="4">
        <v>41507</v>
      </c>
      <c r="H97" s="2" t="s">
        <v>448</v>
      </c>
      <c r="I97" s="14">
        <v>36148942</v>
      </c>
      <c r="J97" s="27" t="s">
        <v>813</v>
      </c>
      <c r="K97" s="27" t="s">
        <v>1771</v>
      </c>
      <c r="L97" s="27" t="s">
        <v>802</v>
      </c>
      <c r="M97" s="224"/>
      <c r="N97" s="58">
        <f>+M97+55</f>
        <v>55</v>
      </c>
      <c r="O97" t="e">
        <f t="shared" si="3"/>
        <v>#REF!</v>
      </c>
      <c r="S97">
        <v>66</v>
      </c>
    </row>
    <row r="98" spans="1:19" ht="80.25" customHeight="1" x14ac:dyDescent="0.25">
      <c r="A98" s="2">
        <f t="shared" si="2"/>
        <v>89</v>
      </c>
      <c r="B98" s="2" t="s">
        <v>451</v>
      </c>
      <c r="C98" s="2" t="s">
        <v>318</v>
      </c>
      <c r="D98" s="2" t="s">
        <v>141</v>
      </c>
      <c r="E98" s="2" t="s">
        <v>454</v>
      </c>
      <c r="F98" s="5" t="s">
        <v>455</v>
      </c>
      <c r="G98" s="4">
        <v>41417</v>
      </c>
      <c r="H98" s="2" t="s">
        <v>452</v>
      </c>
      <c r="I98" s="2" t="s">
        <v>453</v>
      </c>
      <c r="J98" s="27" t="s">
        <v>813</v>
      </c>
      <c r="K98" s="27" t="s">
        <v>1772</v>
      </c>
      <c r="L98" s="27" t="s">
        <v>802</v>
      </c>
      <c r="M98" s="224"/>
      <c r="N98" s="58"/>
      <c r="O98" t="e">
        <f t="shared" si="3"/>
        <v>#REF!</v>
      </c>
    </row>
    <row r="99" spans="1:19" ht="75.75" customHeight="1" x14ac:dyDescent="0.25">
      <c r="A99" s="2">
        <f t="shared" si="2"/>
        <v>90</v>
      </c>
      <c r="B99" s="2" t="s">
        <v>533</v>
      </c>
      <c r="C99" s="26" t="s">
        <v>318</v>
      </c>
      <c r="D99" s="2" t="s">
        <v>507</v>
      </c>
      <c r="E99" s="2" t="s">
        <v>534</v>
      </c>
      <c r="F99" s="5" t="s">
        <v>535</v>
      </c>
      <c r="G99" s="4">
        <v>41446</v>
      </c>
      <c r="H99" s="2" t="s">
        <v>536</v>
      </c>
      <c r="I99" s="14">
        <v>419098</v>
      </c>
      <c r="J99" s="27" t="s">
        <v>813</v>
      </c>
      <c r="K99" s="27" t="s">
        <v>1773</v>
      </c>
      <c r="L99" s="27" t="s">
        <v>802</v>
      </c>
      <c r="M99" s="169"/>
      <c r="O99" t="e">
        <f>+#REF!+1</f>
        <v>#REF!</v>
      </c>
      <c r="S99">
        <v>68</v>
      </c>
    </row>
    <row r="100" spans="1:19" ht="72" x14ac:dyDescent="0.25">
      <c r="A100" s="2">
        <f t="shared" si="2"/>
        <v>91</v>
      </c>
      <c r="B100" s="2" t="s">
        <v>460</v>
      </c>
      <c r="C100" s="2" t="s">
        <v>318</v>
      </c>
      <c r="D100" s="2" t="s">
        <v>135</v>
      </c>
      <c r="E100" s="2" t="s">
        <v>463</v>
      </c>
      <c r="F100" s="5" t="s">
        <v>462</v>
      </c>
      <c r="G100" s="4">
        <v>41458</v>
      </c>
      <c r="H100" s="2" t="s">
        <v>461</v>
      </c>
      <c r="I100" s="14">
        <v>69007564</v>
      </c>
      <c r="J100" s="27" t="s">
        <v>813</v>
      </c>
      <c r="K100" s="27" t="s">
        <v>1768</v>
      </c>
      <c r="L100" s="27" t="s">
        <v>802</v>
      </c>
      <c r="M100" s="169"/>
      <c r="O100" t="e">
        <f>+O98+1</f>
        <v>#REF!</v>
      </c>
      <c r="S100">
        <v>69</v>
      </c>
    </row>
    <row r="101" spans="1:19" s="143" customFormat="1" ht="92.25" customHeight="1" x14ac:dyDescent="0.25">
      <c r="A101" s="2">
        <f t="shared" si="2"/>
        <v>92</v>
      </c>
      <c r="B101" s="136" t="s">
        <v>1234</v>
      </c>
      <c r="C101" s="136" t="s">
        <v>1236</v>
      </c>
      <c r="D101" s="136" t="s">
        <v>141</v>
      </c>
      <c r="E101" s="136"/>
      <c r="F101" s="137" t="s">
        <v>462</v>
      </c>
      <c r="G101" s="138"/>
      <c r="H101" s="136" t="s">
        <v>1235</v>
      </c>
      <c r="I101" s="139"/>
      <c r="J101" s="142" t="s">
        <v>1221</v>
      </c>
      <c r="K101" s="142" t="s">
        <v>1774</v>
      </c>
      <c r="L101" s="142" t="s">
        <v>924</v>
      </c>
      <c r="M101" s="141"/>
      <c r="O101" s="143" t="e">
        <f>+O99+1</f>
        <v>#REF!</v>
      </c>
      <c r="S101" s="143">
        <v>69</v>
      </c>
    </row>
    <row r="102" spans="1:19" ht="74.25" customHeight="1" x14ac:dyDescent="0.25">
      <c r="A102" s="2">
        <f t="shared" si="2"/>
        <v>93</v>
      </c>
      <c r="B102" s="33" t="s">
        <v>468</v>
      </c>
      <c r="C102" s="2" t="s">
        <v>1703</v>
      </c>
      <c r="D102" s="43" t="s">
        <v>141</v>
      </c>
      <c r="E102" s="33" t="s">
        <v>529</v>
      </c>
      <c r="F102" s="96" t="s">
        <v>527</v>
      </c>
      <c r="G102" s="45">
        <v>41485</v>
      </c>
      <c r="H102" s="33" t="s">
        <v>528</v>
      </c>
      <c r="I102" s="34">
        <v>18125722</v>
      </c>
      <c r="J102" s="27" t="s">
        <v>813</v>
      </c>
      <c r="K102" s="27" t="s">
        <v>1775</v>
      </c>
      <c r="L102" s="27" t="s">
        <v>1496</v>
      </c>
      <c r="M102" s="223"/>
      <c r="O102" t="e">
        <f>+#REF!+1</f>
        <v>#REF!</v>
      </c>
    </row>
    <row r="103" spans="1:19" ht="83.25" customHeight="1" x14ac:dyDescent="0.25">
      <c r="A103" s="2">
        <f t="shared" si="2"/>
        <v>94</v>
      </c>
      <c r="B103" s="2" t="s">
        <v>471</v>
      </c>
      <c r="C103" s="2" t="s">
        <v>318</v>
      </c>
      <c r="D103" s="2" t="s">
        <v>141</v>
      </c>
      <c r="E103" s="2" t="s">
        <v>473</v>
      </c>
      <c r="F103" s="5" t="s">
        <v>474</v>
      </c>
      <c r="G103" s="4">
        <v>41530</v>
      </c>
      <c r="H103" s="2" t="s">
        <v>822</v>
      </c>
      <c r="I103" s="14">
        <v>27353157</v>
      </c>
      <c r="J103" s="27" t="s">
        <v>813</v>
      </c>
      <c r="K103" s="27" t="s">
        <v>1776</v>
      </c>
      <c r="L103" s="27" t="s">
        <v>1496</v>
      </c>
      <c r="M103" s="169"/>
      <c r="O103" t="e">
        <f>+O102+1</f>
        <v>#REF!</v>
      </c>
      <c r="S103">
        <v>71</v>
      </c>
    </row>
    <row r="104" spans="1:19" ht="86.25" customHeight="1" x14ac:dyDescent="0.25">
      <c r="A104" s="2">
        <f t="shared" si="2"/>
        <v>95</v>
      </c>
      <c r="B104" s="2" t="s">
        <v>475</v>
      </c>
      <c r="C104" s="2" t="s">
        <v>318</v>
      </c>
      <c r="D104" s="2" t="s">
        <v>141</v>
      </c>
      <c r="E104" s="2" t="s">
        <v>478</v>
      </c>
      <c r="F104" s="98" t="s">
        <v>477</v>
      </c>
      <c r="G104" s="4">
        <v>41507</v>
      </c>
      <c r="H104" s="2" t="s">
        <v>476</v>
      </c>
      <c r="I104" s="14">
        <v>65752315</v>
      </c>
      <c r="J104" s="27" t="s">
        <v>813</v>
      </c>
      <c r="K104" s="27" t="s">
        <v>1777</v>
      </c>
      <c r="L104" s="27" t="s">
        <v>1496</v>
      </c>
      <c r="M104" s="169"/>
      <c r="O104" t="e">
        <f>+O116+1</f>
        <v>#REF!</v>
      </c>
    </row>
    <row r="105" spans="1:19" ht="102" customHeight="1" x14ac:dyDescent="0.25">
      <c r="A105" s="2">
        <f t="shared" si="2"/>
        <v>96</v>
      </c>
      <c r="B105" s="2" t="s">
        <v>537</v>
      </c>
      <c r="C105" s="2" t="s">
        <v>318</v>
      </c>
      <c r="D105" s="2" t="s">
        <v>141</v>
      </c>
      <c r="E105" s="2" t="s">
        <v>538</v>
      </c>
      <c r="F105" s="5" t="s">
        <v>577</v>
      </c>
      <c r="G105" s="4">
        <v>41507</v>
      </c>
      <c r="H105" s="2" t="s">
        <v>540</v>
      </c>
      <c r="I105" s="14">
        <v>27353055</v>
      </c>
      <c r="J105" s="27" t="s">
        <v>813</v>
      </c>
      <c r="K105" s="27" t="s">
        <v>1778</v>
      </c>
      <c r="L105" s="27" t="s">
        <v>1496</v>
      </c>
      <c r="M105" s="169"/>
      <c r="O105" t="e">
        <f>+O103+1</f>
        <v>#REF!</v>
      </c>
      <c r="S105">
        <v>72</v>
      </c>
    </row>
    <row r="106" spans="1:19" s="70" customFormat="1" ht="71.25" customHeight="1" x14ac:dyDescent="0.25">
      <c r="A106" s="2">
        <f t="shared" si="2"/>
        <v>97</v>
      </c>
      <c r="B106" s="2" t="s">
        <v>524</v>
      </c>
      <c r="C106" s="26" t="s">
        <v>318</v>
      </c>
      <c r="D106" s="26" t="s">
        <v>141</v>
      </c>
      <c r="E106" s="2" t="s">
        <v>498</v>
      </c>
      <c r="F106" s="5" t="s">
        <v>525</v>
      </c>
      <c r="G106" s="4">
        <v>41597</v>
      </c>
      <c r="H106" s="2" t="s">
        <v>526</v>
      </c>
      <c r="I106" s="14">
        <v>1676398</v>
      </c>
      <c r="J106" s="27" t="s">
        <v>813</v>
      </c>
      <c r="K106" s="27" t="s">
        <v>1779</v>
      </c>
      <c r="L106" s="27" t="s">
        <v>1496</v>
      </c>
      <c r="M106" s="169"/>
      <c r="N106" s="48"/>
      <c r="O106" t="e">
        <f>+#REF!+1</f>
        <v>#REF!</v>
      </c>
    </row>
    <row r="107" spans="1:19" s="70" customFormat="1" ht="119.25" customHeight="1" x14ac:dyDescent="0.25">
      <c r="A107" s="2">
        <f t="shared" si="2"/>
        <v>98</v>
      </c>
      <c r="B107" s="2" t="s">
        <v>520</v>
      </c>
      <c r="C107" s="26" t="s">
        <v>318</v>
      </c>
      <c r="D107" s="2" t="s">
        <v>135</v>
      </c>
      <c r="E107" s="2" t="s">
        <v>523</v>
      </c>
      <c r="F107" s="5" t="s">
        <v>521</v>
      </c>
      <c r="G107" s="4">
        <v>41585</v>
      </c>
      <c r="H107" s="2" t="s">
        <v>522</v>
      </c>
      <c r="I107" s="14">
        <v>18123334</v>
      </c>
      <c r="J107" s="27" t="s">
        <v>813</v>
      </c>
      <c r="K107" s="27" t="s">
        <v>1780</v>
      </c>
      <c r="L107" s="27" t="s">
        <v>1496</v>
      </c>
      <c r="M107" s="169"/>
      <c r="N107" s="48"/>
      <c r="O107" t="e">
        <f>+#REF!+1</f>
        <v>#REF!</v>
      </c>
    </row>
    <row r="108" spans="1:19" ht="103.5" customHeight="1" x14ac:dyDescent="0.25">
      <c r="A108" s="2">
        <f t="shared" si="2"/>
        <v>99</v>
      </c>
      <c r="B108" s="2" t="s">
        <v>515</v>
      </c>
      <c r="C108" s="26" t="s">
        <v>318</v>
      </c>
      <c r="D108" s="2" t="s">
        <v>135</v>
      </c>
      <c r="E108" s="2" t="s">
        <v>516</v>
      </c>
      <c r="F108" s="5" t="s">
        <v>518</v>
      </c>
      <c r="G108" s="4">
        <v>41575</v>
      </c>
      <c r="H108" s="2" t="s">
        <v>519</v>
      </c>
      <c r="I108" s="14">
        <v>18142603</v>
      </c>
      <c r="J108" s="27" t="s">
        <v>813</v>
      </c>
      <c r="K108" s="27" t="s">
        <v>1776</v>
      </c>
      <c r="L108" s="27" t="s">
        <v>802</v>
      </c>
      <c r="M108" s="169"/>
      <c r="O108" t="e">
        <f>+#REF!+1</f>
        <v>#REF!</v>
      </c>
      <c r="S108">
        <v>74</v>
      </c>
    </row>
    <row r="109" spans="1:19" ht="84" x14ac:dyDescent="0.25">
      <c r="A109" s="2">
        <f t="shared" si="2"/>
        <v>100</v>
      </c>
      <c r="B109" s="2" t="s">
        <v>510</v>
      </c>
      <c r="C109" s="26" t="s">
        <v>318</v>
      </c>
      <c r="D109" s="2" t="s">
        <v>135</v>
      </c>
      <c r="E109" s="2" t="s">
        <v>513</v>
      </c>
      <c r="F109" s="5" t="s">
        <v>517</v>
      </c>
      <c r="G109" s="4">
        <v>41584</v>
      </c>
      <c r="H109" s="2" t="s">
        <v>514</v>
      </c>
      <c r="I109" s="14">
        <v>2765267</v>
      </c>
      <c r="J109" s="27" t="s">
        <v>813</v>
      </c>
      <c r="K109" s="27" t="s">
        <v>1776</v>
      </c>
      <c r="L109" s="27" t="s">
        <v>1446</v>
      </c>
      <c r="M109" s="169"/>
      <c r="O109" t="e">
        <f t="shared" si="3"/>
        <v>#REF!</v>
      </c>
      <c r="S109">
        <v>75</v>
      </c>
    </row>
    <row r="110" spans="1:19" ht="80.25" customHeight="1" x14ac:dyDescent="0.25">
      <c r="A110" s="2">
        <f t="shared" si="2"/>
        <v>101</v>
      </c>
      <c r="B110" s="2" t="s">
        <v>508</v>
      </c>
      <c r="C110" s="26" t="s">
        <v>318</v>
      </c>
      <c r="D110" s="26" t="s">
        <v>141</v>
      </c>
      <c r="E110" s="26" t="s">
        <v>498</v>
      </c>
      <c r="F110" s="5" t="s">
        <v>511</v>
      </c>
      <c r="G110" s="4">
        <v>41597</v>
      </c>
      <c r="H110" s="2" t="s">
        <v>509</v>
      </c>
      <c r="I110" s="14">
        <v>27355178</v>
      </c>
      <c r="J110" s="27" t="s">
        <v>813</v>
      </c>
      <c r="K110" s="74" t="s">
        <v>1781</v>
      </c>
      <c r="L110" s="27" t="s">
        <v>1446</v>
      </c>
      <c r="M110" s="169"/>
      <c r="O110" t="e">
        <f>+#REF!+1</f>
        <v>#REF!</v>
      </c>
    </row>
    <row r="111" spans="1:19" ht="78.75" customHeight="1" x14ac:dyDescent="0.25">
      <c r="A111" s="2">
        <f t="shared" si="2"/>
        <v>102</v>
      </c>
      <c r="B111" s="2" t="s">
        <v>505</v>
      </c>
      <c r="C111" s="2" t="s">
        <v>506</v>
      </c>
      <c r="D111" s="2" t="s">
        <v>507</v>
      </c>
      <c r="E111" s="26" t="s">
        <v>498</v>
      </c>
      <c r="F111" s="5" t="s">
        <v>512</v>
      </c>
      <c r="G111" s="4">
        <v>41597</v>
      </c>
      <c r="H111" s="2" t="s">
        <v>593</v>
      </c>
      <c r="I111" s="14">
        <v>18108402</v>
      </c>
      <c r="J111" s="27" t="s">
        <v>813</v>
      </c>
      <c r="K111" s="74" t="s">
        <v>1782</v>
      </c>
      <c r="L111" s="27" t="s">
        <v>1446</v>
      </c>
      <c r="M111" s="169"/>
      <c r="O111" t="e">
        <f t="shared" si="3"/>
        <v>#REF!</v>
      </c>
    </row>
    <row r="112" spans="1:19" ht="87" customHeight="1" x14ac:dyDescent="0.25">
      <c r="A112" s="2">
        <f t="shared" si="2"/>
        <v>103</v>
      </c>
      <c r="B112" s="2" t="s">
        <v>695</v>
      </c>
      <c r="C112" s="26" t="s">
        <v>318</v>
      </c>
      <c r="D112" s="2" t="s">
        <v>141</v>
      </c>
      <c r="E112" s="26" t="s">
        <v>498</v>
      </c>
      <c r="F112" s="5" t="s">
        <v>474</v>
      </c>
      <c r="G112" s="4">
        <v>41597</v>
      </c>
      <c r="H112" s="2" t="s">
        <v>504</v>
      </c>
      <c r="I112" s="14">
        <v>12751860</v>
      </c>
      <c r="J112" s="27" t="s">
        <v>813</v>
      </c>
      <c r="K112" s="74" t="s">
        <v>1783</v>
      </c>
      <c r="L112" s="27" t="s">
        <v>1446</v>
      </c>
      <c r="M112" s="169"/>
      <c r="O112" t="e">
        <f t="shared" si="3"/>
        <v>#REF!</v>
      </c>
    </row>
    <row r="113" spans="1:20" ht="85.5" customHeight="1" x14ac:dyDescent="0.25">
      <c r="A113" s="2">
        <f t="shared" si="2"/>
        <v>104</v>
      </c>
      <c r="B113" s="2" t="s">
        <v>500</v>
      </c>
      <c r="C113" s="2" t="s">
        <v>318</v>
      </c>
      <c r="D113" s="2" t="s">
        <v>141</v>
      </c>
      <c r="E113" s="26" t="s">
        <v>498</v>
      </c>
      <c r="F113" s="5" t="s">
        <v>501</v>
      </c>
      <c r="G113" s="4">
        <v>41597</v>
      </c>
      <c r="H113" s="2" t="s">
        <v>502</v>
      </c>
      <c r="I113" s="14">
        <v>36980294</v>
      </c>
      <c r="J113" s="27" t="s">
        <v>813</v>
      </c>
      <c r="K113" s="74" t="s">
        <v>1784</v>
      </c>
      <c r="L113" s="27" t="s">
        <v>1446</v>
      </c>
      <c r="M113" s="219"/>
      <c r="O113" t="e">
        <f t="shared" si="3"/>
        <v>#REF!</v>
      </c>
    </row>
    <row r="114" spans="1:20" ht="84" customHeight="1" x14ac:dyDescent="0.25">
      <c r="A114" s="2">
        <f t="shared" si="2"/>
        <v>105</v>
      </c>
      <c r="B114" s="2" t="s">
        <v>496</v>
      </c>
      <c r="C114" s="2" t="s">
        <v>318</v>
      </c>
      <c r="D114" s="2" t="s">
        <v>141</v>
      </c>
      <c r="E114" s="2" t="s">
        <v>498</v>
      </c>
      <c r="F114" s="5" t="s">
        <v>834</v>
      </c>
      <c r="G114" s="4">
        <v>41597</v>
      </c>
      <c r="H114" s="2" t="s">
        <v>497</v>
      </c>
      <c r="I114" s="14">
        <v>30704316</v>
      </c>
      <c r="J114" s="27" t="s">
        <v>813</v>
      </c>
      <c r="K114" s="74" t="s">
        <v>1785</v>
      </c>
      <c r="L114" s="27" t="s">
        <v>1446</v>
      </c>
      <c r="M114" s="169"/>
      <c r="O114" t="e">
        <f t="shared" si="3"/>
        <v>#REF!</v>
      </c>
    </row>
    <row r="115" spans="1:20" ht="90" customHeight="1" x14ac:dyDescent="0.25">
      <c r="A115" s="2">
        <f t="shared" si="2"/>
        <v>106</v>
      </c>
      <c r="B115" s="2" t="s">
        <v>492</v>
      </c>
      <c r="C115" s="2" t="s">
        <v>318</v>
      </c>
      <c r="D115" s="33" t="s">
        <v>135</v>
      </c>
      <c r="E115" s="2" t="s">
        <v>379</v>
      </c>
      <c r="F115" s="5" t="s">
        <v>495</v>
      </c>
      <c r="G115" s="4">
        <v>41597</v>
      </c>
      <c r="H115" s="2" t="s">
        <v>493</v>
      </c>
      <c r="I115" s="14">
        <v>1037600478</v>
      </c>
      <c r="J115" s="27" t="s">
        <v>813</v>
      </c>
      <c r="K115" s="74" t="s">
        <v>1786</v>
      </c>
      <c r="L115" s="27" t="s">
        <v>1446</v>
      </c>
      <c r="M115" s="169"/>
      <c r="O115" t="e">
        <f t="shared" si="3"/>
        <v>#REF!</v>
      </c>
    </row>
    <row r="116" spans="1:20" s="143" customFormat="1" ht="110.25" customHeight="1" x14ac:dyDescent="0.25">
      <c r="A116" s="2">
        <f t="shared" si="2"/>
        <v>107</v>
      </c>
      <c r="B116" s="136" t="s">
        <v>772</v>
      </c>
      <c r="C116" s="136" t="s">
        <v>318</v>
      </c>
      <c r="D116" s="136" t="s">
        <v>135</v>
      </c>
      <c r="E116" s="136" t="s">
        <v>80</v>
      </c>
      <c r="F116" s="137" t="s">
        <v>828</v>
      </c>
      <c r="G116" s="138">
        <v>41655</v>
      </c>
      <c r="H116" s="136" t="s">
        <v>835</v>
      </c>
      <c r="I116" s="34">
        <v>69065043</v>
      </c>
      <c r="J116" s="142" t="s">
        <v>813</v>
      </c>
      <c r="K116" s="74" t="s">
        <v>1787</v>
      </c>
      <c r="L116" s="142" t="s">
        <v>1509</v>
      </c>
      <c r="M116" s="169"/>
      <c r="O116" s="143" t="e">
        <f t="shared" si="3"/>
        <v>#REF!</v>
      </c>
    </row>
    <row r="117" spans="1:20" s="48" customFormat="1" ht="146.25" customHeight="1" x14ac:dyDescent="0.25">
      <c r="A117" s="2">
        <f t="shared" si="2"/>
        <v>108</v>
      </c>
      <c r="B117" s="33" t="s">
        <v>1517</v>
      </c>
      <c r="C117" s="33" t="s">
        <v>1518</v>
      </c>
      <c r="D117" s="33" t="s">
        <v>1519</v>
      </c>
      <c r="E117" s="33" t="s">
        <v>1522</v>
      </c>
      <c r="F117" s="163" t="s">
        <v>1520</v>
      </c>
      <c r="G117" s="45">
        <v>41757</v>
      </c>
      <c r="H117" s="33" t="s">
        <v>1521</v>
      </c>
      <c r="I117" s="34">
        <v>27354789</v>
      </c>
      <c r="J117" s="142" t="s">
        <v>813</v>
      </c>
      <c r="K117" s="74" t="s">
        <v>1784</v>
      </c>
      <c r="L117" s="142" t="s">
        <v>1509</v>
      </c>
      <c r="M117" s="151"/>
      <c r="N117" s="152"/>
      <c r="O117" s="152"/>
      <c r="P117" s="152"/>
      <c r="Q117" s="152"/>
      <c r="R117" s="152"/>
      <c r="S117" s="152"/>
      <c r="T117" s="152"/>
    </row>
    <row r="118" spans="1:20" ht="94.5" customHeight="1" x14ac:dyDescent="0.25">
      <c r="A118" s="2">
        <f t="shared" si="2"/>
        <v>109</v>
      </c>
      <c r="B118" s="2" t="s">
        <v>763</v>
      </c>
      <c r="C118" s="2" t="s">
        <v>625</v>
      </c>
      <c r="D118" s="2" t="s">
        <v>141</v>
      </c>
      <c r="E118" s="2" t="s">
        <v>842</v>
      </c>
      <c r="F118" s="5" t="s">
        <v>841</v>
      </c>
      <c r="G118" s="4">
        <v>41452</v>
      </c>
      <c r="H118" s="2" t="s">
        <v>764</v>
      </c>
      <c r="I118" s="34">
        <v>41105637</v>
      </c>
      <c r="J118" s="25" t="s">
        <v>1655</v>
      </c>
      <c r="K118" s="142" t="s">
        <v>1789</v>
      </c>
      <c r="L118" s="25" t="s">
        <v>1351</v>
      </c>
      <c r="M118" s="225"/>
      <c r="N118" s="117" t="s">
        <v>766</v>
      </c>
      <c r="O118" s="117" t="s">
        <v>767</v>
      </c>
      <c r="P118" s="116" t="s">
        <v>768</v>
      </c>
      <c r="Q118" s="116" t="s">
        <v>769</v>
      </c>
      <c r="R118" s="116" t="s">
        <v>770</v>
      </c>
    </row>
    <row r="119" spans="1:20" ht="123" customHeight="1" x14ac:dyDescent="0.25">
      <c r="A119" s="2">
        <f t="shared" si="2"/>
        <v>110</v>
      </c>
      <c r="B119" s="2" t="s">
        <v>485</v>
      </c>
      <c r="C119" s="2" t="s">
        <v>479</v>
      </c>
      <c r="D119" s="2" t="s">
        <v>135</v>
      </c>
      <c r="E119" s="2" t="s">
        <v>488</v>
      </c>
      <c r="F119" s="5" t="s">
        <v>487</v>
      </c>
      <c r="G119" s="4">
        <v>41471</v>
      </c>
      <c r="H119" s="2" t="s">
        <v>486</v>
      </c>
      <c r="I119" s="14">
        <v>1124850013</v>
      </c>
      <c r="J119" s="25" t="s">
        <v>1790</v>
      </c>
      <c r="K119" s="25" t="s">
        <v>1791</v>
      </c>
      <c r="L119" s="25" t="s">
        <v>902</v>
      </c>
      <c r="M119" s="169"/>
    </row>
    <row r="120" spans="1:20" ht="103.5" customHeight="1" x14ac:dyDescent="0.25">
      <c r="A120" s="2">
        <f t="shared" si="2"/>
        <v>111</v>
      </c>
      <c r="B120" s="2" t="s">
        <v>489</v>
      </c>
      <c r="C120" s="2" t="s">
        <v>622</v>
      </c>
      <c r="D120" s="2" t="s">
        <v>490</v>
      </c>
      <c r="E120" s="2" t="s">
        <v>482</v>
      </c>
      <c r="F120" s="5" t="s">
        <v>576</v>
      </c>
      <c r="G120" s="4">
        <v>41486</v>
      </c>
      <c r="H120" s="2" t="s">
        <v>491</v>
      </c>
      <c r="I120" s="14">
        <v>18128966</v>
      </c>
      <c r="J120" s="25" t="s">
        <v>845</v>
      </c>
      <c r="K120" s="27" t="s">
        <v>1793</v>
      </c>
      <c r="L120" s="27" t="s">
        <v>1792</v>
      </c>
      <c r="M120" s="169"/>
    </row>
    <row r="121" spans="1:20" ht="109.5" customHeight="1" x14ac:dyDescent="0.25">
      <c r="A121" s="2">
        <f t="shared" si="2"/>
        <v>112</v>
      </c>
      <c r="B121" s="2" t="s">
        <v>848</v>
      </c>
      <c r="C121" s="2" t="s">
        <v>622</v>
      </c>
      <c r="D121" s="2" t="s">
        <v>490</v>
      </c>
      <c r="E121" s="2" t="s">
        <v>482</v>
      </c>
      <c r="F121" s="5" t="s">
        <v>576</v>
      </c>
      <c r="G121" s="4">
        <v>41486</v>
      </c>
      <c r="H121" s="2" t="s">
        <v>990</v>
      </c>
      <c r="I121" s="14">
        <v>30707525</v>
      </c>
      <c r="J121" s="25" t="s">
        <v>845</v>
      </c>
      <c r="K121" s="27" t="s">
        <v>1794</v>
      </c>
      <c r="L121" s="27" t="s">
        <v>1512</v>
      </c>
      <c r="M121" s="169"/>
    </row>
    <row r="122" spans="1:20" x14ac:dyDescent="0.25">
      <c r="A122" s="86"/>
      <c r="B122" s="86"/>
      <c r="C122" s="86"/>
      <c r="D122" s="86"/>
      <c r="E122" s="86"/>
      <c r="F122" s="87"/>
      <c r="G122" s="88"/>
      <c r="H122" s="86"/>
      <c r="I122" s="86"/>
      <c r="J122" s="87"/>
      <c r="K122" s="86"/>
      <c r="L122" s="86"/>
      <c r="M122" s="169"/>
    </row>
    <row r="123" spans="1:20" x14ac:dyDescent="0.25">
      <c r="A123" s="86"/>
      <c r="B123" s="86"/>
      <c r="C123" s="86"/>
      <c r="D123" s="86"/>
      <c r="E123" s="86"/>
      <c r="F123" s="87"/>
      <c r="G123" s="88"/>
      <c r="H123" s="86"/>
      <c r="I123" s="86"/>
      <c r="J123" s="87"/>
      <c r="K123" s="86"/>
      <c r="L123" s="86"/>
      <c r="M123" s="169"/>
    </row>
    <row r="124" spans="1:20" x14ac:dyDescent="0.25">
      <c r="A124" s="24"/>
      <c r="B124" s="24"/>
      <c r="C124" s="24"/>
      <c r="D124" s="24"/>
      <c r="E124" s="24"/>
      <c r="F124" s="40"/>
      <c r="G124" s="24"/>
      <c r="H124" s="24"/>
      <c r="I124" s="24"/>
      <c r="J124" s="40"/>
      <c r="K124" s="24"/>
      <c r="L124" s="24"/>
    </row>
    <row r="125" spans="1:20" x14ac:dyDescent="0.25">
      <c r="A125" s="24"/>
      <c r="B125" s="24"/>
      <c r="C125" s="24"/>
      <c r="D125" s="24"/>
      <c r="E125" s="24"/>
      <c r="F125" s="40"/>
      <c r="G125" s="24"/>
      <c r="H125" s="24"/>
      <c r="I125" s="24"/>
      <c r="J125" s="40"/>
      <c r="K125" s="24"/>
      <c r="L125" s="24"/>
    </row>
    <row r="126" spans="1:20" ht="19.5" customHeight="1" x14ac:dyDescent="0.25">
      <c r="A126" s="24"/>
      <c r="B126" s="24"/>
      <c r="C126" s="24"/>
      <c r="D126" s="24"/>
      <c r="E126" s="24"/>
      <c r="F126" s="40"/>
      <c r="G126" s="24"/>
      <c r="H126" s="24"/>
      <c r="I126" s="24"/>
      <c r="J126" s="40"/>
      <c r="K126" s="24"/>
      <c r="L126" s="24"/>
    </row>
    <row r="127" spans="1:20" ht="15.75" customHeight="1" x14ac:dyDescent="0.25">
      <c r="A127" s="24"/>
      <c r="B127" s="24"/>
      <c r="C127" s="24"/>
      <c r="D127" s="24"/>
      <c r="E127" s="24"/>
      <c r="F127" s="40"/>
      <c r="G127" s="24"/>
      <c r="H127" s="24"/>
      <c r="I127" s="24"/>
      <c r="J127" s="41"/>
      <c r="K127" s="24"/>
      <c r="L127" s="24"/>
    </row>
    <row r="128" spans="1:20" x14ac:dyDescent="0.25">
      <c r="A128" s="24"/>
      <c r="B128" s="24"/>
      <c r="C128" s="24"/>
      <c r="D128" s="24"/>
      <c r="E128" s="24"/>
      <c r="F128" s="40"/>
      <c r="G128" s="24"/>
      <c r="H128" s="24"/>
      <c r="I128" s="24"/>
      <c r="J128" s="40"/>
      <c r="K128" s="24"/>
      <c r="L128" s="24"/>
    </row>
    <row r="129" spans="1:19" x14ac:dyDescent="0.25">
      <c r="A129" s="311" t="s">
        <v>542</v>
      </c>
      <c r="B129" s="311"/>
      <c r="C129" s="311"/>
      <c r="D129" s="24"/>
      <c r="E129" s="24"/>
      <c r="F129" s="40"/>
      <c r="G129" s="24"/>
      <c r="H129" s="24"/>
      <c r="I129" s="24"/>
      <c r="J129" s="40"/>
      <c r="K129" s="24"/>
      <c r="L129" s="24"/>
    </row>
    <row r="130" spans="1:19" ht="15.75" customHeight="1" x14ac:dyDescent="0.25">
      <c r="A130" s="311" t="s">
        <v>543</v>
      </c>
      <c r="B130" s="311"/>
      <c r="C130" s="311"/>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x14ac:dyDescent="0.25">
      <c r="A132" s="24"/>
      <c r="B132" s="24"/>
      <c r="C132" s="24"/>
      <c r="D132" s="24"/>
      <c r="E132" s="24"/>
      <c r="F132" s="40"/>
      <c r="G132" s="24"/>
      <c r="H132" s="24"/>
      <c r="I132" s="24"/>
      <c r="J132" s="40"/>
      <c r="K132" s="24"/>
      <c r="L132" s="24"/>
    </row>
    <row r="133" spans="1:19" ht="15.75" customHeight="1" x14ac:dyDescent="0.25">
      <c r="A133" s="24"/>
      <c r="B133" s="24"/>
      <c r="C133" s="24"/>
      <c r="D133" s="24"/>
      <c r="E133" s="24"/>
      <c r="F133" s="40"/>
      <c r="G133" s="24"/>
      <c r="H133" s="24"/>
      <c r="I133" s="24"/>
      <c r="J133" s="40"/>
      <c r="K133" s="24"/>
      <c r="L133" s="24"/>
    </row>
    <row r="134" spans="1:19" x14ac:dyDescent="0.25">
      <c r="A134" s="24"/>
      <c r="B134" s="24"/>
      <c r="C134" s="24"/>
      <c r="D134" s="24"/>
      <c r="E134" s="24"/>
      <c r="F134" s="40"/>
      <c r="G134" s="24"/>
      <c r="H134" s="24"/>
      <c r="I134" s="24"/>
      <c r="J134" s="40"/>
      <c r="K134" s="24"/>
      <c r="L134" s="24"/>
    </row>
    <row r="135" spans="1:19" s="24" customFormat="1" x14ac:dyDescent="0.25">
      <c r="F135" s="40"/>
      <c r="J135" s="40"/>
      <c r="N135"/>
      <c r="O135"/>
      <c r="P135"/>
      <c r="Q135"/>
      <c r="R135"/>
      <c r="S135"/>
    </row>
    <row r="136" spans="1:19" s="24" customFormat="1" x14ac:dyDescent="0.25">
      <c r="F136" s="40"/>
      <c r="J136" s="40"/>
      <c r="N136"/>
      <c r="O136"/>
      <c r="P136"/>
      <c r="Q136"/>
      <c r="R136"/>
      <c r="S136"/>
    </row>
    <row r="137" spans="1:19" s="24" customForma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ht="19.5" customHeigh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N251"/>
      <c r="O251"/>
      <c r="P251"/>
      <c r="Q251"/>
      <c r="R251"/>
      <c r="S251"/>
    </row>
    <row r="252" spans="6:19" s="24" customFormat="1" x14ac:dyDescent="0.25">
      <c r="N252"/>
      <c r="O252"/>
      <c r="P252"/>
      <c r="Q252"/>
      <c r="R252"/>
      <c r="S252"/>
    </row>
    <row r="253" spans="6:19" s="24" customFormat="1" x14ac:dyDescent="0.25">
      <c r="N253"/>
      <c r="O253"/>
      <c r="P253"/>
      <c r="Q253"/>
      <c r="R253"/>
      <c r="S253"/>
    </row>
    <row r="254" spans="6:19" s="24" customFormat="1" x14ac:dyDescent="0.25">
      <c r="N254"/>
      <c r="O254"/>
      <c r="P254"/>
      <c r="Q254"/>
      <c r="R254"/>
      <c r="S254"/>
    </row>
  </sheetData>
  <mergeCells count="7">
    <mergeCell ref="A130:C130"/>
    <mergeCell ref="C2:L2"/>
    <mergeCell ref="C3:L3"/>
    <mergeCell ref="C4:L4"/>
    <mergeCell ref="C5:L5"/>
    <mergeCell ref="G7:J7"/>
    <mergeCell ref="A129:C129"/>
  </mergeCells>
  <pageMargins left="0.7" right="0.7" top="0.75" bottom="0.75" header="0.3" footer="0.3"/>
  <pageSetup paperSize="5"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53"/>
  <sheetViews>
    <sheetView zoomScale="90" zoomScaleNormal="90" workbookViewId="0"/>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1937</v>
      </c>
      <c r="D5" s="314"/>
      <c r="E5" s="314"/>
      <c r="F5" s="314"/>
      <c r="G5" s="314"/>
      <c r="H5" s="314"/>
      <c r="I5" s="314"/>
      <c r="J5" s="314"/>
      <c r="K5" s="314"/>
      <c r="L5" s="314"/>
    </row>
    <row r="6" spans="1:15" x14ac:dyDescent="0.25">
      <c r="C6" s="218"/>
      <c r="D6" s="218"/>
      <c r="E6" s="218"/>
      <c r="F6" s="218"/>
      <c r="G6" s="218"/>
      <c r="H6" s="218"/>
      <c r="I6" s="218"/>
      <c r="J6" s="218"/>
      <c r="K6" s="218"/>
      <c r="L6" s="218"/>
    </row>
    <row r="7" spans="1:15" ht="18.75" x14ac:dyDescent="0.3">
      <c r="C7" s="218"/>
      <c r="D7" s="218"/>
      <c r="E7" s="218"/>
      <c r="F7" s="218"/>
      <c r="G7" s="312" t="s">
        <v>693</v>
      </c>
      <c r="H7" s="312"/>
      <c r="I7" s="312"/>
      <c r="J7" s="312"/>
      <c r="K7" s="218"/>
      <c r="L7" s="218"/>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76.5" customHeight="1" x14ac:dyDescent="0.25">
      <c r="A10" s="2">
        <v>1</v>
      </c>
      <c r="B10" s="18" t="s">
        <v>133</v>
      </c>
      <c r="C10" s="2" t="s">
        <v>187</v>
      </c>
      <c r="D10" s="2" t="s">
        <v>135</v>
      </c>
      <c r="E10" s="2" t="s">
        <v>136</v>
      </c>
      <c r="F10" s="5" t="s">
        <v>137</v>
      </c>
      <c r="G10" s="4">
        <v>39623</v>
      </c>
      <c r="H10" s="2" t="s">
        <v>138</v>
      </c>
      <c r="I10" s="14">
        <v>1127071117</v>
      </c>
      <c r="J10" s="25" t="s">
        <v>697</v>
      </c>
      <c r="K10" s="55" t="s">
        <v>1795</v>
      </c>
      <c r="L10" s="120" t="s">
        <v>699</v>
      </c>
      <c r="O10">
        <v>1</v>
      </c>
    </row>
    <row r="11" spans="1:15" ht="75.75"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1796</v>
      </c>
      <c r="L11" s="120" t="s">
        <v>1692</v>
      </c>
      <c r="M11" s="170"/>
      <c r="O11">
        <v>2</v>
      </c>
    </row>
    <row r="12" spans="1:15" ht="126" customHeight="1" x14ac:dyDescent="0.25">
      <c r="A12" s="2">
        <f t="shared" si="0"/>
        <v>3</v>
      </c>
      <c r="B12" s="2" t="s">
        <v>146</v>
      </c>
      <c r="C12" s="2" t="s">
        <v>187</v>
      </c>
      <c r="D12" s="2" t="s">
        <v>696</v>
      </c>
      <c r="E12" s="2" t="s">
        <v>148</v>
      </c>
      <c r="F12" s="5" t="s">
        <v>149</v>
      </c>
      <c r="G12" s="4">
        <v>40563</v>
      </c>
      <c r="H12" s="2" t="s">
        <v>150</v>
      </c>
      <c r="I12" s="14">
        <v>5299137</v>
      </c>
      <c r="J12" s="25" t="s">
        <v>1797</v>
      </c>
      <c r="K12" s="122" t="s">
        <v>1798</v>
      </c>
      <c r="L12" s="120" t="s">
        <v>1799</v>
      </c>
      <c r="M12" s="171"/>
      <c r="O12">
        <f>+O11+1</f>
        <v>3</v>
      </c>
    </row>
    <row r="13" spans="1:15" ht="115.5" customHeight="1" x14ac:dyDescent="0.25">
      <c r="A13" s="2">
        <f t="shared" si="0"/>
        <v>4</v>
      </c>
      <c r="B13" s="2" t="s">
        <v>152</v>
      </c>
      <c r="C13" s="2" t="s">
        <v>187</v>
      </c>
      <c r="D13" s="2" t="s">
        <v>141</v>
      </c>
      <c r="E13" s="2" t="s">
        <v>95</v>
      </c>
      <c r="F13" s="5" t="s">
        <v>153</v>
      </c>
      <c r="G13" s="4">
        <v>40669</v>
      </c>
      <c r="H13" s="2" t="s">
        <v>154</v>
      </c>
      <c r="I13" s="14">
        <v>27359407</v>
      </c>
      <c r="J13" s="25" t="s">
        <v>1694</v>
      </c>
      <c r="K13" s="55" t="s">
        <v>1800</v>
      </c>
      <c r="L13" s="120" t="s">
        <v>1250</v>
      </c>
      <c r="O13">
        <f t="shared" ref="O13:O75" si="1">+O12+1</f>
        <v>4</v>
      </c>
    </row>
    <row r="14" spans="1:15" ht="92.25" customHeight="1" x14ac:dyDescent="0.25">
      <c r="A14" s="2">
        <f t="shared" si="0"/>
        <v>5</v>
      </c>
      <c r="B14" s="33" t="s">
        <v>404</v>
      </c>
      <c r="C14" s="33" t="s">
        <v>405</v>
      </c>
      <c r="D14" s="2" t="s">
        <v>193</v>
      </c>
      <c r="E14" s="2" t="s">
        <v>406</v>
      </c>
      <c r="F14" s="5" t="s">
        <v>407</v>
      </c>
      <c r="G14" s="4">
        <v>40872</v>
      </c>
      <c r="H14" s="33" t="s">
        <v>409</v>
      </c>
      <c r="I14" s="34">
        <v>12118729</v>
      </c>
      <c r="J14" s="25" t="s">
        <v>1562</v>
      </c>
      <c r="K14" s="25" t="s">
        <v>1801</v>
      </c>
      <c r="L14" s="25" t="s">
        <v>1563</v>
      </c>
      <c r="M14" s="24" t="s">
        <v>703</v>
      </c>
      <c r="O14">
        <f t="shared" si="1"/>
        <v>5</v>
      </c>
    </row>
    <row r="15" spans="1:15" ht="82.5" customHeight="1" x14ac:dyDescent="0.25">
      <c r="A15" s="2">
        <f t="shared" si="0"/>
        <v>6</v>
      </c>
      <c r="B15" s="2" t="s">
        <v>156</v>
      </c>
      <c r="C15" s="2" t="s">
        <v>187</v>
      </c>
      <c r="D15" s="2" t="s">
        <v>135</v>
      </c>
      <c r="E15" s="2" t="s">
        <v>95</v>
      </c>
      <c r="F15" s="5" t="s">
        <v>157</v>
      </c>
      <c r="G15" s="4">
        <v>40994</v>
      </c>
      <c r="H15" s="2" t="s">
        <v>158</v>
      </c>
      <c r="I15" s="14">
        <v>97471610</v>
      </c>
      <c r="J15" s="25" t="s">
        <v>697</v>
      </c>
      <c r="K15" s="25" t="s">
        <v>1802</v>
      </c>
      <c r="L15" s="120" t="s">
        <v>699</v>
      </c>
      <c r="O15">
        <f t="shared" si="1"/>
        <v>6</v>
      </c>
    </row>
    <row r="16" spans="1:15" ht="73.5" customHeight="1" x14ac:dyDescent="0.25">
      <c r="A16" s="2">
        <f t="shared" si="0"/>
        <v>7</v>
      </c>
      <c r="B16" s="2" t="s">
        <v>159</v>
      </c>
      <c r="C16" s="2" t="s">
        <v>187</v>
      </c>
      <c r="D16" s="2" t="s">
        <v>147</v>
      </c>
      <c r="E16" s="2" t="s">
        <v>148</v>
      </c>
      <c r="F16" s="5" t="s">
        <v>160</v>
      </c>
      <c r="G16" s="4">
        <v>41394</v>
      </c>
      <c r="H16" s="2" t="s">
        <v>161</v>
      </c>
      <c r="I16" s="14">
        <v>94463407</v>
      </c>
      <c r="J16" s="25" t="s">
        <v>1803</v>
      </c>
      <c r="K16" s="25" t="s">
        <v>1804</v>
      </c>
      <c r="L16" s="25" t="s">
        <v>707</v>
      </c>
      <c r="O16">
        <f t="shared" si="1"/>
        <v>7</v>
      </c>
    </row>
    <row r="17" spans="1:19" ht="88.5" customHeight="1" x14ac:dyDescent="0.25">
      <c r="A17" s="2">
        <f t="shared" si="0"/>
        <v>8</v>
      </c>
      <c r="B17" s="2" t="s">
        <v>162</v>
      </c>
      <c r="C17" s="2" t="s">
        <v>187</v>
      </c>
      <c r="D17" s="2" t="s">
        <v>135</v>
      </c>
      <c r="E17" s="2" t="s">
        <v>163</v>
      </c>
      <c r="F17" s="5" t="s">
        <v>164</v>
      </c>
      <c r="G17" s="4">
        <v>41022</v>
      </c>
      <c r="H17" s="2" t="s">
        <v>165</v>
      </c>
      <c r="I17" s="14">
        <v>41116192</v>
      </c>
      <c r="J17" s="25" t="s">
        <v>697</v>
      </c>
      <c r="K17" s="25" t="s">
        <v>1805</v>
      </c>
      <c r="L17" s="25" t="s">
        <v>1700</v>
      </c>
      <c r="O17">
        <f t="shared" si="1"/>
        <v>8</v>
      </c>
    </row>
    <row r="18" spans="1:19" ht="87" customHeight="1" x14ac:dyDescent="0.25">
      <c r="A18" s="2">
        <f t="shared" si="0"/>
        <v>9</v>
      </c>
      <c r="B18" s="2" t="s">
        <v>166</v>
      </c>
      <c r="C18" s="2" t="s">
        <v>187</v>
      </c>
      <c r="D18" s="2" t="s">
        <v>141</v>
      </c>
      <c r="E18" s="2" t="s">
        <v>167</v>
      </c>
      <c r="F18" s="5" t="s">
        <v>168</v>
      </c>
      <c r="G18" s="4">
        <v>41065</v>
      </c>
      <c r="H18" s="2" t="s">
        <v>169</v>
      </c>
      <c r="I18" s="14">
        <v>1906343</v>
      </c>
      <c r="J18" s="25" t="s">
        <v>1807</v>
      </c>
      <c r="K18" s="25" t="s">
        <v>1806</v>
      </c>
      <c r="L18" s="25" t="s">
        <v>1709</v>
      </c>
      <c r="O18">
        <f>+O17+1</f>
        <v>9</v>
      </c>
    </row>
    <row r="19" spans="1:19" s="143" customFormat="1" ht="87.75" customHeight="1" x14ac:dyDescent="0.25">
      <c r="A19" s="2">
        <f t="shared" si="0"/>
        <v>10</v>
      </c>
      <c r="B19" s="136" t="s">
        <v>891</v>
      </c>
      <c r="C19" s="136" t="s">
        <v>192</v>
      </c>
      <c r="D19" s="136" t="s">
        <v>141</v>
      </c>
      <c r="E19" s="136" t="s">
        <v>892</v>
      </c>
      <c r="F19" s="137" t="s">
        <v>893</v>
      </c>
      <c r="G19" s="138">
        <v>41298</v>
      </c>
      <c r="H19" s="136" t="s">
        <v>894</v>
      </c>
      <c r="I19" s="139">
        <v>27355342</v>
      </c>
      <c r="J19" s="74" t="s">
        <v>735</v>
      </c>
      <c r="K19" s="74" t="s">
        <v>1808</v>
      </c>
      <c r="L19" s="74" t="s">
        <v>1711</v>
      </c>
      <c r="M19" s="169"/>
      <c r="O19" s="143">
        <f t="shared" si="1"/>
        <v>10</v>
      </c>
      <c r="S19" s="143">
        <v>5</v>
      </c>
    </row>
    <row r="20" spans="1:19" ht="86.25" customHeight="1" x14ac:dyDescent="0.25">
      <c r="A20" s="2">
        <f t="shared" si="0"/>
        <v>11</v>
      </c>
      <c r="B20" s="2" t="s">
        <v>170</v>
      </c>
      <c r="C20" s="2" t="s">
        <v>187</v>
      </c>
      <c r="D20" s="2" t="s">
        <v>141</v>
      </c>
      <c r="E20" s="2" t="s">
        <v>171</v>
      </c>
      <c r="F20" s="5" t="s">
        <v>168</v>
      </c>
      <c r="G20" s="4">
        <v>41085</v>
      </c>
      <c r="H20" s="2" t="s">
        <v>172</v>
      </c>
      <c r="I20" s="14">
        <v>5296665</v>
      </c>
      <c r="J20" s="25" t="s">
        <v>895</v>
      </c>
      <c r="K20" s="25" t="s">
        <v>1813</v>
      </c>
      <c r="L20" s="25" t="s">
        <v>1665</v>
      </c>
      <c r="O20">
        <f>+O18+1</f>
        <v>10</v>
      </c>
    </row>
    <row r="21" spans="1:19" ht="68.25" customHeight="1" x14ac:dyDescent="0.25">
      <c r="A21" s="2">
        <f t="shared" si="0"/>
        <v>12</v>
      </c>
      <c r="B21" s="2" t="s">
        <v>178</v>
      </c>
      <c r="C21" s="2" t="s">
        <v>187</v>
      </c>
      <c r="D21" s="2" t="s">
        <v>141</v>
      </c>
      <c r="E21" s="2" t="s">
        <v>80</v>
      </c>
      <c r="F21" s="5" t="s">
        <v>179</v>
      </c>
      <c r="G21" s="4">
        <v>40938</v>
      </c>
      <c r="H21" s="2" t="s">
        <v>180</v>
      </c>
      <c r="I21" s="14">
        <v>27353770</v>
      </c>
      <c r="J21" s="25" t="s">
        <v>714</v>
      </c>
      <c r="K21" s="25" t="s">
        <v>1809</v>
      </c>
      <c r="L21" s="25" t="s">
        <v>1155</v>
      </c>
      <c r="O21">
        <f t="shared" si="1"/>
        <v>11</v>
      </c>
    </row>
    <row r="22" spans="1:19" ht="129" customHeight="1" x14ac:dyDescent="0.25">
      <c r="A22" s="2">
        <f t="shared" si="0"/>
        <v>13</v>
      </c>
      <c r="B22" s="26" t="s">
        <v>181</v>
      </c>
      <c r="C22" s="2" t="s">
        <v>187</v>
      </c>
      <c r="D22" s="2" t="s">
        <v>141</v>
      </c>
      <c r="E22" s="26" t="s">
        <v>182</v>
      </c>
      <c r="F22" s="94" t="s">
        <v>903</v>
      </c>
      <c r="G22" s="28">
        <v>41151</v>
      </c>
      <c r="H22" s="2" t="s">
        <v>184</v>
      </c>
      <c r="I22" s="14">
        <v>1908603</v>
      </c>
      <c r="J22" s="25" t="s">
        <v>1714</v>
      </c>
      <c r="K22" s="25" t="s">
        <v>1810</v>
      </c>
      <c r="L22" s="25" t="s">
        <v>1601</v>
      </c>
      <c r="O22">
        <f t="shared" si="1"/>
        <v>12</v>
      </c>
    </row>
    <row r="23" spans="1:19" ht="100.5" customHeight="1" x14ac:dyDescent="0.25">
      <c r="A23" s="2">
        <f t="shared" si="0"/>
        <v>14</v>
      </c>
      <c r="B23" s="26" t="s">
        <v>186</v>
      </c>
      <c r="C23" s="2" t="s">
        <v>187</v>
      </c>
      <c r="D23" s="2" t="s">
        <v>141</v>
      </c>
      <c r="E23" s="26" t="s">
        <v>188</v>
      </c>
      <c r="F23" s="94" t="s">
        <v>903</v>
      </c>
      <c r="G23" s="28">
        <v>41158</v>
      </c>
      <c r="H23" s="26" t="s">
        <v>189</v>
      </c>
      <c r="I23" s="29">
        <v>1862328</v>
      </c>
      <c r="J23" s="25" t="s">
        <v>1812</v>
      </c>
      <c r="K23" s="25" t="s">
        <v>1814</v>
      </c>
      <c r="L23" s="25" t="s">
        <v>1811</v>
      </c>
      <c r="O23">
        <f t="shared" si="1"/>
        <v>13</v>
      </c>
    </row>
    <row r="24" spans="1:19" ht="90" customHeight="1" x14ac:dyDescent="0.25">
      <c r="A24" s="2">
        <f t="shared" si="0"/>
        <v>15</v>
      </c>
      <c r="B24" s="2" t="s">
        <v>191</v>
      </c>
      <c r="C24" s="2" t="s">
        <v>187</v>
      </c>
      <c r="D24" s="2" t="s">
        <v>193</v>
      </c>
      <c r="E24" s="2" t="s">
        <v>194</v>
      </c>
      <c r="F24" s="5" t="s">
        <v>195</v>
      </c>
      <c r="G24" s="4">
        <v>35759</v>
      </c>
      <c r="H24" s="2" t="s">
        <v>196</v>
      </c>
      <c r="I24" s="14">
        <v>97470318</v>
      </c>
      <c r="J24" s="27" t="s">
        <v>1717</v>
      </c>
      <c r="K24" s="25" t="s">
        <v>1815</v>
      </c>
      <c r="L24" s="25" t="s">
        <v>1609</v>
      </c>
      <c r="O24">
        <f t="shared" si="1"/>
        <v>14</v>
      </c>
    </row>
    <row r="25" spans="1:19" ht="92.25" customHeight="1" x14ac:dyDescent="0.25">
      <c r="A25" s="2">
        <f t="shared" si="0"/>
        <v>16</v>
      </c>
      <c r="B25" s="2" t="s">
        <v>206</v>
      </c>
      <c r="C25" s="2" t="s">
        <v>192</v>
      </c>
      <c r="D25" s="2" t="s">
        <v>193</v>
      </c>
      <c r="E25" s="2" t="s">
        <v>199</v>
      </c>
      <c r="F25" s="5" t="s">
        <v>200</v>
      </c>
      <c r="G25" s="4">
        <v>36665</v>
      </c>
      <c r="H25" s="2" t="s">
        <v>201</v>
      </c>
      <c r="I25" s="14">
        <v>97480415</v>
      </c>
      <c r="J25" s="27" t="s">
        <v>1717</v>
      </c>
      <c r="K25" s="25" t="s">
        <v>1815</v>
      </c>
      <c r="L25" s="25" t="s">
        <v>1609</v>
      </c>
      <c r="O25">
        <f t="shared" si="1"/>
        <v>15</v>
      </c>
    </row>
    <row r="26" spans="1:19" ht="90" customHeight="1" x14ac:dyDescent="0.25">
      <c r="A26" s="2">
        <f t="shared" si="0"/>
        <v>17</v>
      </c>
      <c r="B26" s="2" t="s">
        <v>205</v>
      </c>
      <c r="C26" s="2" t="s">
        <v>192</v>
      </c>
      <c r="D26" s="2" t="s">
        <v>193</v>
      </c>
      <c r="E26" s="2" t="s">
        <v>202</v>
      </c>
      <c r="F26" s="5" t="s">
        <v>203</v>
      </c>
      <c r="G26" s="4">
        <v>36755</v>
      </c>
      <c r="H26" s="2" t="s">
        <v>204</v>
      </c>
      <c r="I26" s="14">
        <v>18183476</v>
      </c>
      <c r="J26" s="27" t="s">
        <v>1717</v>
      </c>
      <c r="K26" s="25" t="s">
        <v>1815</v>
      </c>
      <c r="L26" s="25" t="s">
        <v>1730</v>
      </c>
      <c r="O26">
        <f t="shared" si="1"/>
        <v>16</v>
      </c>
    </row>
    <row r="27" spans="1:19" ht="100.5" customHeight="1" x14ac:dyDescent="0.25">
      <c r="A27" s="2">
        <f t="shared" si="0"/>
        <v>18</v>
      </c>
      <c r="B27" s="2" t="s">
        <v>207</v>
      </c>
      <c r="C27" s="2" t="s">
        <v>192</v>
      </c>
      <c r="D27" s="2" t="s">
        <v>135</v>
      </c>
      <c r="E27" s="2" t="s">
        <v>208</v>
      </c>
      <c r="F27" s="5" t="s">
        <v>209</v>
      </c>
      <c r="G27" s="4">
        <v>38743</v>
      </c>
      <c r="H27" s="2" t="s">
        <v>210</v>
      </c>
      <c r="I27" s="14">
        <v>1124850826</v>
      </c>
      <c r="J27" s="25" t="s">
        <v>1613</v>
      </c>
      <c r="K27" s="25" t="s">
        <v>1816</v>
      </c>
      <c r="L27" s="25" t="s">
        <v>1668</v>
      </c>
      <c r="O27">
        <f t="shared" si="1"/>
        <v>17</v>
      </c>
    </row>
    <row r="28" spans="1:19" ht="87" customHeight="1" x14ac:dyDescent="0.25">
      <c r="A28" s="2">
        <f t="shared" si="0"/>
        <v>19</v>
      </c>
      <c r="B28" s="2" t="s">
        <v>215</v>
      </c>
      <c r="C28" s="2" t="s">
        <v>192</v>
      </c>
      <c r="D28" s="2" t="s">
        <v>135</v>
      </c>
      <c r="E28" s="2" t="s">
        <v>216</v>
      </c>
      <c r="F28" s="5" t="s">
        <v>164</v>
      </c>
      <c r="G28" s="4">
        <v>38989</v>
      </c>
      <c r="H28" s="2" t="s">
        <v>217</v>
      </c>
      <c r="I28" s="14">
        <v>69010475</v>
      </c>
      <c r="J28" s="25" t="s">
        <v>721</v>
      </c>
      <c r="K28" s="25" t="s">
        <v>1817</v>
      </c>
      <c r="L28" s="25" t="s">
        <v>1668</v>
      </c>
      <c r="O28">
        <f t="shared" si="1"/>
        <v>18</v>
      </c>
    </row>
    <row r="29" spans="1:19" ht="72" x14ac:dyDescent="0.25">
      <c r="A29" s="2">
        <f t="shared" si="0"/>
        <v>20</v>
      </c>
      <c r="B29" s="2" t="s">
        <v>146</v>
      </c>
      <c r="C29" s="2" t="s">
        <v>192</v>
      </c>
      <c r="D29" s="2" t="s">
        <v>220</v>
      </c>
      <c r="E29" s="2" t="s">
        <v>221</v>
      </c>
      <c r="F29" s="5" t="s">
        <v>222</v>
      </c>
      <c r="G29" s="4">
        <v>39883</v>
      </c>
      <c r="H29" s="2" t="s">
        <v>223</v>
      </c>
      <c r="I29" s="14">
        <v>19230684</v>
      </c>
      <c r="J29" s="25" t="s">
        <v>721</v>
      </c>
      <c r="K29" s="25" t="s">
        <v>1818</v>
      </c>
      <c r="L29" s="25" t="s">
        <v>720</v>
      </c>
      <c r="O29">
        <f t="shared" si="1"/>
        <v>19</v>
      </c>
    </row>
    <row r="30" spans="1:19" ht="93.75" customHeight="1" x14ac:dyDescent="0.25">
      <c r="A30" s="2">
        <f t="shared" si="0"/>
        <v>21</v>
      </c>
      <c r="B30" s="2" t="s">
        <v>225</v>
      </c>
      <c r="C30" s="2" t="s">
        <v>192</v>
      </c>
      <c r="D30" s="2" t="s">
        <v>193</v>
      </c>
      <c r="E30" s="2" t="s">
        <v>226</v>
      </c>
      <c r="F30" s="5" t="s">
        <v>227</v>
      </c>
      <c r="G30" s="4">
        <v>39994</v>
      </c>
      <c r="H30" s="2" t="s">
        <v>228</v>
      </c>
      <c r="I30" s="2" t="s">
        <v>231</v>
      </c>
      <c r="J30" s="27" t="s">
        <v>1606</v>
      </c>
      <c r="K30" s="27" t="s">
        <v>1819</v>
      </c>
      <c r="L30" s="27" t="s">
        <v>1609</v>
      </c>
      <c r="O30">
        <f t="shared" si="1"/>
        <v>20</v>
      </c>
    </row>
    <row r="31" spans="1:19" ht="69" customHeight="1" x14ac:dyDescent="0.25">
      <c r="A31" s="2">
        <f t="shared" si="0"/>
        <v>22</v>
      </c>
      <c r="B31" s="2" t="s">
        <v>723</v>
      </c>
      <c r="C31" s="2" t="s">
        <v>192</v>
      </c>
      <c r="D31" s="2" t="s">
        <v>141</v>
      </c>
      <c r="E31" s="2" t="s">
        <v>230</v>
      </c>
      <c r="F31" s="96" t="s">
        <v>1516</v>
      </c>
      <c r="G31" s="4">
        <v>40938</v>
      </c>
      <c r="H31" s="2" t="s">
        <v>724</v>
      </c>
      <c r="I31" s="14">
        <v>7701120</v>
      </c>
      <c r="J31" s="25" t="s">
        <v>1723</v>
      </c>
      <c r="K31" s="25" t="s">
        <v>1820</v>
      </c>
      <c r="L31" s="25" t="s">
        <v>1732</v>
      </c>
      <c r="M31" s="24" t="s">
        <v>890</v>
      </c>
      <c r="O31">
        <f t="shared" si="1"/>
        <v>21</v>
      </c>
    </row>
    <row r="32" spans="1:19" ht="75.75" customHeight="1" x14ac:dyDescent="0.25">
      <c r="A32" s="2">
        <f t="shared" si="0"/>
        <v>23</v>
      </c>
      <c r="B32" s="2" t="s">
        <v>237</v>
      </c>
      <c r="C32" s="2" t="s">
        <v>192</v>
      </c>
      <c r="D32" s="2" t="s">
        <v>141</v>
      </c>
      <c r="E32" s="17" t="s">
        <v>241</v>
      </c>
      <c r="F32" s="5" t="s">
        <v>238</v>
      </c>
      <c r="G32" s="4">
        <v>40431</v>
      </c>
      <c r="H32" s="2" t="s">
        <v>239</v>
      </c>
      <c r="I32" s="14">
        <v>18122114</v>
      </c>
      <c r="J32" s="25" t="s">
        <v>721</v>
      </c>
      <c r="K32" s="25" t="s">
        <v>1821</v>
      </c>
      <c r="L32" s="25" t="s">
        <v>1705</v>
      </c>
      <c r="O32">
        <f>+O186+1</f>
        <v>23</v>
      </c>
    </row>
    <row r="33" spans="1:19" ht="77.25" customHeight="1" x14ac:dyDescent="0.25">
      <c r="A33" s="2">
        <f t="shared" si="0"/>
        <v>24</v>
      </c>
      <c r="B33" s="2" t="s">
        <v>246</v>
      </c>
      <c r="C33" s="2" t="s">
        <v>192</v>
      </c>
      <c r="D33" s="2" t="s">
        <v>135</v>
      </c>
      <c r="E33" s="2" t="s">
        <v>243</v>
      </c>
      <c r="F33" s="5" t="s">
        <v>244</v>
      </c>
      <c r="G33" s="4">
        <v>40234</v>
      </c>
      <c r="H33" s="4" t="s">
        <v>242</v>
      </c>
      <c r="I33" s="14">
        <v>18126078</v>
      </c>
      <c r="J33" s="25" t="s">
        <v>697</v>
      </c>
      <c r="K33" s="25" t="s">
        <v>1822</v>
      </c>
      <c r="L33" s="25" t="s">
        <v>710</v>
      </c>
      <c r="O33">
        <f t="shared" si="1"/>
        <v>24</v>
      </c>
      <c r="S33">
        <v>1</v>
      </c>
    </row>
    <row r="34" spans="1:19" ht="89.25" customHeight="1" x14ac:dyDescent="0.25">
      <c r="A34" s="2">
        <f t="shared" si="0"/>
        <v>25</v>
      </c>
      <c r="B34" s="2" t="s">
        <v>252</v>
      </c>
      <c r="C34" s="2" t="s">
        <v>192</v>
      </c>
      <c r="D34" s="2" t="s">
        <v>141</v>
      </c>
      <c r="E34" s="2" t="s">
        <v>253</v>
      </c>
      <c r="F34" s="5" t="s">
        <v>254</v>
      </c>
      <c r="G34" s="4">
        <v>40424</v>
      </c>
      <c r="H34" s="2" t="s">
        <v>258</v>
      </c>
      <c r="I34" s="14">
        <v>17002693</v>
      </c>
      <c r="J34" s="25" t="s">
        <v>721</v>
      </c>
      <c r="K34" s="25" t="s">
        <v>1823</v>
      </c>
      <c r="L34" s="25" t="s">
        <v>916</v>
      </c>
      <c r="O34" t="e">
        <f>+#REF!+1</f>
        <v>#REF!</v>
      </c>
      <c r="S34">
        <v>3</v>
      </c>
    </row>
    <row r="35" spans="1:19" ht="87" customHeight="1" x14ac:dyDescent="0.25">
      <c r="A35" s="2">
        <f t="shared" si="0"/>
        <v>26</v>
      </c>
      <c r="B35" s="2" t="s">
        <v>913</v>
      </c>
      <c r="C35" s="2" t="s">
        <v>192</v>
      </c>
      <c r="D35" s="2" t="s">
        <v>141</v>
      </c>
      <c r="E35" s="2" t="s">
        <v>256</v>
      </c>
      <c r="F35" s="5" t="s">
        <v>257</v>
      </c>
      <c r="G35" s="4">
        <v>40656</v>
      </c>
      <c r="H35" s="2" t="s">
        <v>259</v>
      </c>
      <c r="I35" s="14">
        <v>69007945</v>
      </c>
      <c r="J35" s="25" t="s">
        <v>721</v>
      </c>
      <c r="K35" s="25" t="s">
        <v>1824</v>
      </c>
      <c r="L35" s="25" t="s">
        <v>916</v>
      </c>
      <c r="O35" t="e">
        <f t="shared" si="1"/>
        <v>#REF!</v>
      </c>
    </row>
    <row r="36" spans="1:19" ht="93" customHeight="1" x14ac:dyDescent="0.25">
      <c r="A36" s="2">
        <f t="shared" si="0"/>
        <v>27</v>
      </c>
      <c r="B36" s="2" t="s">
        <v>260</v>
      </c>
      <c r="C36" s="2" t="s">
        <v>192</v>
      </c>
      <c r="D36" s="2" t="s">
        <v>141</v>
      </c>
      <c r="E36" s="2" t="s">
        <v>261</v>
      </c>
      <c r="F36" s="5" t="s">
        <v>257</v>
      </c>
      <c r="G36" s="4">
        <v>40800</v>
      </c>
      <c r="H36" s="2" t="s">
        <v>262</v>
      </c>
      <c r="I36" s="14">
        <v>86043201</v>
      </c>
      <c r="J36" s="25" t="s">
        <v>721</v>
      </c>
      <c r="K36" s="25" t="s">
        <v>1824</v>
      </c>
      <c r="L36" s="25" t="s">
        <v>916</v>
      </c>
      <c r="O36" t="e">
        <f t="shared" si="1"/>
        <v>#REF!</v>
      </c>
      <c r="S36">
        <v>4</v>
      </c>
    </row>
    <row r="37" spans="1:19" ht="85.5" customHeight="1" x14ac:dyDescent="0.25">
      <c r="A37" s="2">
        <f t="shared" si="0"/>
        <v>28</v>
      </c>
      <c r="B37" s="2" t="s">
        <v>263</v>
      </c>
      <c r="C37" s="2" t="s">
        <v>192</v>
      </c>
      <c r="D37" s="2" t="s">
        <v>141</v>
      </c>
      <c r="E37" s="2" t="s">
        <v>264</v>
      </c>
      <c r="F37" s="5" t="s">
        <v>257</v>
      </c>
      <c r="G37" s="4">
        <v>40924</v>
      </c>
      <c r="H37" s="2" t="s">
        <v>265</v>
      </c>
      <c r="I37" s="14">
        <v>78292930</v>
      </c>
      <c r="J37" s="25" t="s">
        <v>721</v>
      </c>
      <c r="K37" s="25" t="s">
        <v>1825</v>
      </c>
      <c r="L37" s="25" t="s">
        <v>916</v>
      </c>
      <c r="O37" t="e">
        <f t="shared" si="1"/>
        <v>#REF!</v>
      </c>
      <c r="S37">
        <v>5</v>
      </c>
    </row>
    <row r="38" spans="1:19" ht="74.25" customHeight="1" x14ac:dyDescent="0.25">
      <c r="A38" s="2">
        <f t="shared" si="0"/>
        <v>29</v>
      </c>
      <c r="B38" s="2" t="s">
        <v>266</v>
      </c>
      <c r="C38" s="2" t="s">
        <v>192</v>
      </c>
      <c r="D38" s="2" t="s">
        <v>135</v>
      </c>
      <c r="E38" s="2" t="s">
        <v>80</v>
      </c>
      <c r="F38" s="5" t="s">
        <v>267</v>
      </c>
      <c r="G38" s="4">
        <v>40940</v>
      </c>
      <c r="H38" s="2" t="s">
        <v>268</v>
      </c>
      <c r="I38" s="14">
        <v>27469335</v>
      </c>
      <c r="J38" s="25" t="s">
        <v>1735</v>
      </c>
      <c r="K38" s="25" t="s">
        <v>1826</v>
      </c>
      <c r="L38" s="25" t="s">
        <v>1706</v>
      </c>
      <c r="M38" s="24" t="s">
        <v>1467</v>
      </c>
      <c r="O38" t="e">
        <f t="shared" si="1"/>
        <v>#REF!</v>
      </c>
      <c r="S38">
        <v>6</v>
      </c>
    </row>
    <row r="39" spans="1:19" ht="73.5" customHeight="1" x14ac:dyDescent="0.25">
      <c r="A39" s="2">
        <f t="shared" si="0"/>
        <v>30</v>
      </c>
      <c r="B39" s="2" t="s">
        <v>270</v>
      </c>
      <c r="C39" s="2" t="s">
        <v>192</v>
      </c>
      <c r="D39" s="2" t="s">
        <v>135</v>
      </c>
      <c r="E39" s="2" t="s">
        <v>271</v>
      </c>
      <c r="F39" s="5" t="s">
        <v>272</v>
      </c>
      <c r="G39" s="4">
        <v>41066</v>
      </c>
      <c r="H39" s="2" t="s">
        <v>273</v>
      </c>
      <c r="I39" s="14">
        <v>18128096</v>
      </c>
      <c r="J39" s="25" t="s">
        <v>1707</v>
      </c>
      <c r="K39" s="25" t="s">
        <v>1827</v>
      </c>
      <c r="L39" s="25" t="s">
        <v>1155</v>
      </c>
      <c r="O39" t="e">
        <f t="shared" si="1"/>
        <v>#REF!</v>
      </c>
      <c r="S39">
        <v>7</v>
      </c>
    </row>
    <row r="40" spans="1:19" ht="63.75" customHeight="1" x14ac:dyDescent="0.25">
      <c r="A40" s="2">
        <f t="shared" si="0"/>
        <v>31</v>
      </c>
      <c r="B40" s="33" t="s">
        <v>378</v>
      </c>
      <c r="C40" s="2" t="s">
        <v>1742</v>
      </c>
      <c r="D40" s="2" t="s">
        <v>135</v>
      </c>
      <c r="E40" s="36" t="s">
        <v>379</v>
      </c>
      <c r="F40" s="5" t="s">
        <v>380</v>
      </c>
      <c r="G40" s="4">
        <v>41115</v>
      </c>
      <c r="H40" s="33" t="s">
        <v>381</v>
      </c>
      <c r="I40" s="34">
        <v>25310958</v>
      </c>
      <c r="J40" s="27" t="s">
        <v>1738</v>
      </c>
      <c r="K40" s="74" t="s">
        <v>1828</v>
      </c>
      <c r="L40" s="27" t="s">
        <v>1739</v>
      </c>
      <c r="O40" t="e">
        <f t="shared" si="1"/>
        <v>#REF!</v>
      </c>
      <c r="S40">
        <v>8</v>
      </c>
    </row>
    <row r="41" spans="1:19" ht="63.75" customHeight="1" x14ac:dyDescent="0.25">
      <c r="A41" s="2">
        <f t="shared" si="0"/>
        <v>32</v>
      </c>
      <c r="B41" s="33" t="s">
        <v>361</v>
      </c>
      <c r="C41" s="2" t="s">
        <v>318</v>
      </c>
      <c r="D41" s="17" t="s">
        <v>135</v>
      </c>
      <c r="E41" s="33" t="s">
        <v>364</v>
      </c>
      <c r="F41" s="5" t="s">
        <v>365</v>
      </c>
      <c r="G41" s="4">
        <v>41236</v>
      </c>
      <c r="H41" s="33" t="s">
        <v>362</v>
      </c>
      <c r="I41" s="14">
        <v>39835291</v>
      </c>
      <c r="J41" s="25" t="s">
        <v>1390</v>
      </c>
      <c r="K41" s="25" t="s">
        <v>1829</v>
      </c>
      <c r="L41" s="25" t="s">
        <v>1220</v>
      </c>
      <c r="M41" s="24" t="s">
        <v>773</v>
      </c>
      <c r="O41" t="e">
        <f t="shared" si="1"/>
        <v>#REF!</v>
      </c>
      <c r="S41">
        <v>9</v>
      </c>
    </row>
    <row r="42" spans="1:19" ht="69.75" customHeight="1" x14ac:dyDescent="0.25">
      <c r="A42" s="2">
        <f t="shared" si="0"/>
        <v>33</v>
      </c>
      <c r="B42" s="2" t="s">
        <v>366</v>
      </c>
      <c r="C42" s="2" t="s">
        <v>1744</v>
      </c>
      <c r="D42" s="2" t="s">
        <v>135</v>
      </c>
      <c r="E42" s="34" t="s">
        <v>367</v>
      </c>
      <c r="F42" s="5" t="s">
        <v>368</v>
      </c>
      <c r="G42" s="4">
        <v>41095</v>
      </c>
      <c r="H42" s="33" t="s">
        <v>369</v>
      </c>
      <c r="I42" s="14">
        <v>29499255</v>
      </c>
      <c r="J42" s="25" t="s">
        <v>1746</v>
      </c>
      <c r="K42" s="25" t="s">
        <v>1830</v>
      </c>
      <c r="L42" s="25" t="s">
        <v>1745</v>
      </c>
      <c r="M42" s="24" t="s">
        <v>774</v>
      </c>
      <c r="O42" t="e">
        <f t="shared" si="1"/>
        <v>#REF!</v>
      </c>
      <c r="S42">
        <v>10</v>
      </c>
    </row>
    <row r="43" spans="1:19" ht="76.5" customHeight="1" x14ac:dyDescent="0.25">
      <c r="A43" s="2">
        <f t="shared" si="0"/>
        <v>34</v>
      </c>
      <c r="B43" s="2" t="s">
        <v>610</v>
      </c>
      <c r="C43" s="2" t="s">
        <v>318</v>
      </c>
      <c r="D43" s="2" t="s">
        <v>611</v>
      </c>
      <c r="E43" s="34" t="s">
        <v>926</v>
      </c>
      <c r="F43" s="5" t="s">
        <v>927</v>
      </c>
      <c r="G43" s="4">
        <v>41185</v>
      </c>
      <c r="H43" s="33" t="s">
        <v>612</v>
      </c>
      <c r="I43" s="14">
        <v>69005486</v>
      </c>
      <c r="J43" s="25" t="s">
        <v>1748</v>
      </c>
      <c r="K43" s="27" t="s">
        <v>1831</v>
      </c>
      <c r="L43" s="25" t="s">
        <v>902</v>
      </c>
      <c r="M43" s="24" t="s">
        <v>743</v>
      </c>
      <c r="O43" t="e">
        <f t="shared" si="1"/>
        <v>#REF!</v>
      </c>
      <c r="S43">
        <v>11</v>
      </c>
    </row>
    <row r="44" spans="1:19" ht="71.25" customHeight="1" x14ac:dyDescent="0.25">
      <c r="A44" s="2">
        <f t="shared" si="0"/>
        <v>35</v>
      </c>
      <c r="B44" s="33" t="s">
        <v>1480</v>
      </c>
      <c r="C44" s="2" t="s">
        <v>1481</v>
      </c>
      <c r="D44" s="2" t="s">
        <v>135</v>
      </c>
      <c r="E44" s="35" t="s">
        <v>371</v>
      </c>
      <c r="F44" s="5" t="s">
        <v>372</v>
      </c>
      <c r="G44" s="4">
        <v>41227</v>
      </c>
      <c r="H44" s="33" t="s">
        <v>319</v>
      </c>
      <c r="I44" s="33" t="s">
        <v>358</v>
      </c>
      <c r="J44" s="25" t="s">
        <v>1483</v>
      </c>
      <c r="K44" s="25" t="s">
        <v>1832</v>
      </c>
      <c r="L44" s="25" t="s">
        <v>1750</v>
      </c>
      <c r="M44" s="24" t="s">
        <v>771</v>
      </c>
      <c r="O44" t="e">
        <f t="shared" si="1"/>
        <v>#REF!</v>
      </c>
      <c r="S44">
        <v>12</v>
      </c>
    </row>
    <row r="45" spans="1:19" ht="136.5" customHeight="1" x14ac:dyDescent="0.25">
      <c r="A45" s="2">
        <f t="shared" si="0"/>
        <v>36</v>
      </c>
      <c r="B45" s="33" t="s">
        <v>279</v>
      </c>
      <c r="C45" s="2" t="s">
        <v>318</v>
      </c>
      <c r="D45" s="2" t="s">
        <v>141</v>
      </c>
      <c r="E45" s="35" t="s">
        <v>373</v>
      </c>
      <c r="F45" s="5" t="s">
        <v>374</v>
      </c>
      <c r="G45" s="4">
        <v>41254</v>
      </c>
      <c r="H45" s="33" t="s">
        <v>321</v>
      </c>
      <c r="I45" s="34">
        <v>39840999</v>
      </c>
      <c r="J45" s="25" t="s">
        <v>845</v>
      </c>
      <c r="K45" s="25" t="s">
        <v>1833</v>
      </c>
      <c r="L45" s="25" t="s">
        <v>781</v>
      </c>
      <c r="O45" t="e">
        <f t="shared" si="1"/>
        <v>#REF!</v>
      </c>
      <c r="S45">
        <v>13</v>
      </c>
    </row>
    <row r="46" spans="1:19" ht="72.75" customHeight="1" x14ac:dyDescent="0.25">
      <c r="A46" s="2">
        <f t="shared" si="0"/>
        <v>37</v>
      </c>
      <c r="B46" s="33" t="s">
        <v>280</v>
      </c>
      <c r="C46" s="2" t="s">
        <v>318</v>
      </c>
      <c r="D46" s="2" t="s">
        <v>141</v>
      </c>
      <c r="E46" s="36" t="s">
        <v>375</v>
      </c>
      <c r="F46" s="5" t="s">
        <v>376</v>
      </c>
      <c r="G46" s="4">
        <v>41257</v>
      </c>
      <c r="H46" s="33" t="s">
        <v>322</v>
      </c>
      <c r="I46" s="34">
        <v>76299326</v>
      </c>
      <c r="J46" s="25" t="s">
        <v>845</v>
      </c>
      <c r="K46" s="25" t="s">
        <v>1834</v>
      </c>
      <c r="L46" s="25" t="s">
        <v>781</v>
      </c>
      <c r="O46" t="e">
        <f t="shared" si="1"/>
        <v>#REF!</v>
      </c>
      <c r="S46">
        <v>14</v>
      </c>
    </row>
    <row r="47" spans="1:19" ht="79.5" customHeight="1" x14ac:dyDescent="0.25">
      <c r="A47" s="2">
        <f t="shared" si="0"/>
        <v>38</v>
      </c>
      <c r="B47" s="2" t="s">
        <v>281</v>
      </c>
      <c r="C47" s="2" t="s">
        <v>318</v>
      </c>
      <c r="D47" s="2" t="s">
        <v>141</v>
      </c>
      <c r="E47" s="37">
        <v>12984156</v>
      </c>
      <c r="F47" s="5" t="s">
        <v>391</v>
      </c>
      <c r="G47" s="4">
        <v>41157</v>
      </c>
      <c r="H47" s="2" t="s">
        <v>323</v>
      </c>
      <c r="I47" s="14">
        <v>97480309</v>
      </c>
      <c r="J47" s="25" t="s">
        <v>1836</v>
      </c>
      <c r="K47" s="25" t="s">
        <v>1835</v>
      </c>
      <c r="L47" s="27" t="s">
        <v>1837</v>
      </c>
      <c r="O47" t="e">
        <f t="shared" si="1"/>
        <v>#REF!</v>
      </c>
      <c r="S47">
        <v>15</v>
      </c>
    </row>
    <row r="48" spans="1:19" ht="84" customHeight="1" x14ac:dyDescent="0.25">
      <c r="A48" s="2">
        <f t="shared" si="0"/>
        <v>39</v>
      </c>
      <c r="B48" s="2" t="s">
        <v>282</v>
      </c>
      <c r="C48" s="2" t="s">
        <v>318</v>
      </c>
      <c r="D48" s="2" t="s">
        <v>141</v>
      </c>
      <c r="E48" s="37">
        <v>12984156</v>
      </c>
      <c r="F48" s="5" t="s">
        <v>391</v>
      </c>
      <c r="G48" s="4">
        <v>41157</v>
      </c>
      <c r="H48" s="2" t="s">
        <v>324</v>
      </c>
      <c r="I48" s="14">
        <v>18144475</v>
      </c>
      <c r="J48" s="25" t="s">
        <v>1752</v>
      </c>
      <c r="K48" s="27" t="s">
        <v>1835</v>
      </c>
      <c r="L48" s="27" t="s">
        <v>1837</v>
      </c>
      <c r="O48" t="e">
        <f t="shared" si="1"/>
        <v>#REF!</v>
      </c>
      <c r="S48">
        <v>16</v>
      </c>
    </row>
    <row r="49" spans="1:19" ht="75" customHeight="1" x14ac:dyDescent="0.25">
      <c r="A49" s="2">
        <f t="shared" si="0"/>
        <v>40</v>
      </c>
      <c r="B49" s="2" t="s">
        <v>283</v>
      </c>
      <c r="C49" s="2" t="s">
        <v>318</v>
      </c>
      <c r="D49" s="2" t="s">
        <v>141</v>
      </c>
      <c r="E49" s="37">
        <v>12984156</v>
      </c>
      <c r="F49" s="5" t="s">
        <v>391</v>
      </c>
      <c r="G49" s="4">
        <v>41157</v>
      </c>
      <c r="H49" s="2" t="s">
        <v>325</v>
      </c>
      <c r="I49" s="14">
        <v>69015784</v>
      </c>
      <c r="J49" s="25" t="s">
        <v>1752</v>
      </c>
      <c r="K49" s="25" t="s">
        <v>1838</v>
      </c>
      <c r="L49" s="27" t="s">
        <v>1754</v>
      </c>
      <c r="O49" t="e">
        <f t="shared" si="1"/>
        <v>#REF!</v>
      </c>
      <c r="S49">
        <v>17</v>
      </c>
    </row>
    <row r="50" spans="1:19" ht="75.75" customHeight="1" x14ac:dyDescent="0.25">
      <c r="A50" s="2">
        <f t="shared" si="0"/>
        <v>41</v>
      </c>
      <c r="B50" s="2" t="s">
        <v>284</v>
      </c>
      <c r="C50" s="2" t="s">
        <v>318</v>
      </c>
      <c r="D50" s="2" t="s">
        <v>141</v>
      </c>
      <c r="E50" s="37">
        <v>12984156</v>
      </c>
      <c r="F50" s="5" t="s">
        <v>391</v>
      </c>
      <c r="G50" s="4">
        <v>41157</v>
      </c>
      <c r="H50" s="2" t="s">
        <v>326</v>
      </c>
      <c r="I50" s="14">
        <v>18144708</v>
      </c>
      <c r="J50" s="25" t="s">
        <v>1752</v>
      </c>
      <c r="K50" s="25" t="s">
        <v>1753</v>
      </c>
      <c r="L50" s="27" t="s">
        <v>1754</v>
      </c>
      <c r="O50" t="e">
        <f t="shared" si="1"/>
        <v>#REF!</v>
      </c>
      <c r="S50">
        <v>18</v>
      </c>
    </row>
    <row r="51" spans="1:19" ht="75" customHeight="1" x14ac:dyDescent="0.25">
      <c r="A51" s="2">
        <f t="shared" si="0"/>
        <v>42</v>
      </c>
      <c r="B51" s="2" t="s">
        <v>285</v>
      </c>
      <c r="C51" s="2" t="s">
        <v>318</v>
      </c>
      <c r="D51" s="2" t="s">
        <v>141</v>
      </c>
      <c r="E51" s="37">
        <v>12984156</v>
      </c>
      <c r="F51" s="5" t="s">
        <v>391</v>
      </c>
      <c r="G51" s="4">
        <v>41157</v>
      </c>
      <c r="H51" s="2" t="s">
        <v>327</v>
      </c>
      <c r="I51" s="14">
        <v>16786562</v>
      </c>
      <c r="J51" s="27" t="s">
        <v>1836</v>
      </c>
      <c r="K51" s="25" t="s">
        <v>1839</v>
      </c>
      <c r="L51" s="27" t="s">
        <v>1837</v>
      </c>
      <c r="O51" t="e">
        <f t="shared" si="1"/>
        <v>#REF!</v>
      </c>
      <c r="S51">
        <v>19</v>
      </c>
    </row>
    <row r="52" spans="1:19" ht="81" customHeight="1" x14ac:dyDescent="0.25">
      <c r="A52" s="2">
        <f t="shared" si="0"/>
        <v>43</v>
      </c>
      <c r="B52" s="2" t="s">
        <v>286</v>
      </c>
      <c r="C52" s="2" t="s">
        <v>318</v>
      </c>
      <c r="D52" s="2" t="s">
        <v>141</v>
      </c>
      <c r="E52" s="37">
        <v>12984156</v>
      </c>
      <c r="F52" s="5" t="s">
        <v>391</v>
      </c>
      <c r="G52" s="4">
        <v>41157</v>
      </c>
      <c r="H52" s="2" t="s">
        <v>328</v>
      </c>
      <c r="I52" s="14">
        <v>27355446</v>
      </c>
      <c r="J52" s="27" t="s">
        <v>1836</v>
      </c>
      <c r="K52" s="27" t="s">
        <v>1840</v>
      </c>
      <c r="L52" s="27" t="s">
        <v>1837</v>
      </c>
      <c r="O52" t="e">
        <f t="shared" si="1"/>
        <v>#REF!</v>
      </c>
      <c r="S52">
        <v>20</v>
      </c>
    </row>
    <row r="53" spans="1:19" ht="77.25" customHeight="1" x14ac:dyDescent="0.25">
      <c r="A53" s="2">
        <f t="shared" si="0"/>
        <v>44</v>
      </c>
      <c r="B53" s="2" t="s">
        <v>287</v>
      </c>
      <c r="C53" s="2" t="s">
        <v>318</v>
      </c>
      <c r="D53" s="2" t="s">
        <v>141</v>
      </c>
      <c r="E53" s="37">
        <v>12984156</v>
      </c>
      <c r="F53" s="5" t="s">
        <v>391</v>
      </c>
      <c r="G53" s="4">
        <v>41157</v>
      </c>
      <c r="H53" s="2" t="s">
        <v>329</v>
      </c>
      <c r="I53" s="14">
        <v>94282755</v>
      </c>
      <c r="J53" s="25" t="s">
        <v>1752</v>
      </c>
      <c r="K53" s="25" t="s">
        <v>1753</v>
      </c>
      <c r="L53" s="27" t="s">
        <v>1754</v>
      </c>
      <c r="O53" t="e">
        <f t="shared" si="1"/>
        <v>#REF!</v>
      </c>
      <c r="S53">
        <v>21</v>
      </c>
    </row>
    <row r="54" spans="1:19" ht="76.5" customHeight="1" x14ac:dyDescent="0.25">
      <c r="A54" s="2">
        <f t="shared" si="0"/>
        <v>45</v>
      </c>
      <c r="B54" s="2" t="s">
        <v>288</v>
      </c>
      <c r="C54" s="2" t="s">
        <v>318</v>
      </c>
      <c r="D54" s="2" t="s">
        <v>141</v>
      </c>
      <c r="E54" s="2" t="s">
        <v>383</v>
      </c>
      <c r="F54" s="5" t="s">
        <v>391</v>
      </c>
      <c r="G54" s="4">
        <v>41157</v>
      </c>
      <c r="H54" s="2" t="s">
        <v>330</v>
      </c>
      <c r="I54" s="14">
        <v>27360789</v>
      </c>
      <c r="J54" s="27" t="s">
        <v>1836</v>
      </c>
      <c r="K54" s="27" t="s">
        <v>1841</v>
      </c>
      <c r="L54" s="27" t="s">
        <v>1837</v>
      </c>
      <c r="O54" t="e">
        <f t="shared" si="1"/>
        <v>#REF!</v>
      </c>
      <c r="S54">
        <v>22</v>
      </c>
    </row>
    <row r="55" spans="1:19" ht="76.5" customHeight="1" x14ac:dyDescent="0.25">
      <c r="A55" s="2">
        <f t="shared" si="0"/>
        <v>46</v>
      </c>
      <c r="B55" s="2" t="s">
        <v>289</v>
      </c>
      <c r="C55" s="2" t="s">
        <v>318</v>
      </c>
      <c r="D55" s="2" t="s">
        <v>141</v>
      </c>
      <c r="E55" s="37">
        <v>12984156</v>
      </c>
      <c r="F55" s="5" t="s">
        <v>391</v>
      </c>
      <c r="G55" s="4">
        <v>41157</v>
      </c>
      <c r="H55" s="2" t="s">
        <v>331</v>
      </c>
      <c r="I55" s="14">
        <v>41180373</v>
      </c>
      <c r="J55" s="25" t="s">
        <v>1752</v>
      </c>
      <c r="K55" s="25" t="s">
        <v>1843</v>
      </c>
      <c r="L55" s="27" t="s">
        <v>1754</v>
      </c>
      <c r="M55" s="24" t="s">
        <v>1842</v>
      </c>
      <c r="O55" t="e">
        <f t="shared" si="1"/>
        <v>#REF!</v>
      </c>
      <c r="S55">
        <v>23</v>
      </c>
    </row>
    <row r="56" spans="1:19" ht="78" customHeight="1" x14ac:dyDescent="0.25">
      <c r="A56" s="2">
        <f t="shared" si="0"/>
        <v>47</v>
      </c>
      <c r="B56" s="2" t="s">
        <v>290</v>
      </c>
      <c r="C56" s="2" t="s">
        <v>318</v>
      </c>
      <c r="D56" s="2" t="s">
        <v>141</v>
      </c>
      <c r="E56" s="3">
        <v>12984156</v>
      </c>
      <c r="F56" s="5" t="s">
        <v>391</v>
      </c>
      <c r="G56" s="4">
        <v>41157</v>
      </c>
      <c r="H56" s="2" t="s">
        <v>332</v>
      </c>
      <c r="I56" s="14">
        <v>97471861</v>
      </c>
      <c r="J56" s="25" t="s">
        <v>1752</v>
      </c>
      <c r="K56" s="27" t="s">
        <v>1843</v>
      </c>
      <c r="L56" s="27" t="s">
        <v>1754</v>
      </c>
      <c r="O56" t="e">
        <f t="shared" si="1"/>
        <v>#REF!</v>
      </c>
      <c r="S56">
        <v>24</v>
      </c>
    </row>
    <row r="57" spans="1:19" ht="77.25" customHeight="1" x14ac:dyDescent="0.25">
      <c r="A57" s="2">
        <f t="shared" si="0"/>
        <v>48</v>
      </c>
      <c r="B57" s="2" t="s">
        <v>291</v>
      </c>
      <c r="C57" s="2" t="s">
        <v>318</v>
      </c>
      <c r="D57" s="2" t="s">
        <v>141</v>
      </c>
      <c r="E57" s="37" t="s">
        <v>383</v>
      </c>
      <c r="F57" s="5" t="s">
        <v>391</v>
      </c>
      <c r="G57" s="4">
        <v>41157</v>
      </c>
      <c r="H57" s="2" t="s">
        <v>333</v>
      </c>
      <c r="I57" s="14">
        <v>5245305</v>
      </c>
      <c r="J57" s="27" t="s">
        <v>1836</v>
      </c>
      <c r="K57" s="27" t="s">
        <v>1844</v>
      </c>
      <c r="L57" s="27" t="s">
        <v>1754</v>
      </c>
      <c r="O57" t="e">
        <f t="shared" si="1"/>
        <v>#REF!</v>
      </c>
      <c r="S57">
        <v>25</v>
      </c>
    </row>
    <row r="58" spans="1:19" ht="78" customHeight="1" x14ac:dyDescent="0.25">
      <c r="A58" s="2">
        <f t="shared" si="0"/>
        <v>49</v>
      </c>
      <c r="B58" s="2" t="s">
        <v>292</v>
      </c>
      <c r="C58" s="2" t="s">
        <v>318</v>
      </c>
      <c r="D58" s="2" t="s">
        <v>141</v>
      </c>
      <c r="E58" s="37">
        <v>12984156</v>
      </c>
      <c r="F58" s="5" t="s">
        <v>391</v>
      </c>
      <c r="G58" s="4">
        <v>41157</v>
      </c>
      <c r="H58" s="2" t="s">
        <v>392</v>
      </c>
      <c r="I58" s="14">
        <v>27354555</v>
      </c>
      <c r="J58" s="25" t="s">
        <v>1752</v>
      </c>
      <c r="K58" s="27" t="s">
        <v>1845</v>
      </c>
      <c r="L58" s="27" t="s">
        <v>1754</v>
      </c>
      <c r="O58" t="e">
        <f t="shared" si="1"/>
        <v>#REF!</v>
      </c>
      <c r="S58">
        <v>26</v>
      </c>
    </row>
    <row r="59" spans="1:19" ht="76.5" customHeight="1" x14ac:dyDescent="0.25">
      <c r="A59" s="2">
        <f t="shared" si="0"/>
        <v>50</v>
      </c>
      <c r="B59" s="2" t="s">
        <v>293</v>
      </c>
      <c r="C59" s="2" t="s">
        <v>318</v>
      </c>
      <c r="D59" s="2" t="s">
        <v>141</v>
      </c>
      <c r="E59" s="2" t="s">
        <v>384</v>
      </c>
      <c r="F59" s="5" t="s">
        <v>391</v>
      </c>
      <c r="G59" s="4">
        <v>41157</v>
      </c>
      <c r="H59" s="2" t="s">
        <v>334</v>
      </c>
      <c r="I59" s="14">
        <v>18127459</v>
      </c>
      <c r="J59" s="27" t="s">
        <v>1836</v>
      </c>
      <c r="K59" s="27" t="s">
        <v>1846</v>
      </c>
      <c r="L59" s="27" t="s">
        <v>1837</v>
      </c>
      <c r="O59" t="e">
        <f t="shared" si="1"/>
        <v>#REF!</v>
      </c>
      <c r="S59">
        <v>27</v>
      </c>
    </row>
    <row r="60" spans="1:19" ht="76.5" customHeight="1" x14ac:dyDescent="0.25">
      <c r="A60" s="2">
        <f t="shared" si="0"/>
        <v>51</v>
      </c>
      <c r="B60" s="2" t="s">
        <v>294</v>
      </c>
      <c r="C60" s="2" t="s">
        <v>318</v>
      </c>
      <c r="D60" s="2" t="s">
        <v>141</v>
      </c>
      <c r="E60" s="37" t="s">
        <v>383</v>
      </c>
      <c r="F60" s="5" t="s">
        <v>391</v>
      </c>
      <c r="G60" s="4">
        <v>41157</v>
      </c>
      <c r="H60" s="2" t="s">
        <v>335</v>
      </c>
      <c r="I60" s="2" t="s">
        <v>360</v>
      </c>
      <c r="J60" s="27" t="s">
        <v>1836</v>
      </c>
      <c r="K60" s="27" t="s">
        <v>1847</v>
      </c>
      <c r="L60" s="27" t="s">
        <v>1837</v>
      </c>
      <c r="O60" t="e">
        <f t="shared" si="1"/>
        <v>#REF!</v>
      </c>
      <c r="S60">
        <v>28</v>
      </c>
    </row>
    <row r="61" spans="1:19" ht="76.5" customHeight="1" x14ac:dyDescent="0.25">
      <c r="A61" s="2">
        <f t="shared" si="0"/>
        <v>52</v>
      </c>
      <c r="B61" s="2" t="s">
        <v>295</v>
      </c>
      <c r="C61" s="2" t="s">
        <v>318</v>
      </c>
      <c r="D61" s="2" t="s">
        <v>141</v>
      </c>
      <c r="E61" s="37">
        <v>12984156</v>
      </c>
      <c r="F61" s="5" t="s">
        <v>391</v>
      </c>
      <c r="G61" s="4">
        <v>41157</v>
      </c>
      <c r="H61" s="2" t="s">
        <v>336</v>
      </c>
      <c r="I61" s="14">
        <v>13066001</v>
      </c>
      <c r="J61" s="27" t="s">
        <v>1836</v>
      </c>
      <c r="K61" s="27" t="s">
        <v>1848</v>
      </c>
      <c r="L61" s="27" t="s">
        <v>1837</v>
      </c>
      <c r="O61" t="e">
        <f t="shared" si="1"/>
        <v>#REF!</v>
      </c>
      <c r="S61">
        <v>29</v>
      </c>
    </row>
    <row r="62" spans="1:19" ht="76.5" customHeight="1" x14ac:dyDescent="0.25">
      <c r="A62" s="2">
        <f t="shared" si="0"/>
        <v>53</v>
      </c>
      <c r="B62" s="2" t="s">
        <v>296</v>
      </c>
      <c r="C62" s="2" t="s">
        <v>318</v>
      </c>
      <c r="D62" s="2" t="s">
        <v>141</v>
      </c>
      <c r="E62" s="2" t="s">
        <v>385</v>
      </c>
      <c r="F62" s="5" t="s">
        <v>391</v>
      </c>
      <c r="G62" s="4">
        <v>41157</v>
      </c>
      <c r="H62" s="2" t="s">
        <v>337</v>
      </c>
      <c r="I62" s="14">
        <v>4075485</v>
      </c>
      <c r="J62" s="27" t="s">
        <v>1836</v>
      </c>
      <c r="K62" s="25" t="s">
        <v>1849</v>
      </c>
      <c r="L62" s="27" t="s">
        <v>1837</v>
      </c>
      <c r="O62" t="e">
        <f t="shared" si="1"/>
        <v>#REF!</v>
      </c>
      <c r="S62">
        <v>30</v>
      </c>
    </row>
    <row r="63" spans="1:19" ht="76.5" customHeight="1" x14ac:dyDescent="0.25">
      <c r="A63" s="2">
        <f t="shared" si="0"/>
        <v>54</v>
      </c>
      <c r="B63" s="2" t="s">
        <v>297</v>
      </c>
      <c r="C63" s="2" t="s">
        <v>318</v>
      </c>
      <c r="D63" s="2" t="s">
        <v>141</v>
      </c>
      <c r="E63" s="2" t="s">
        <v>386</v>
      </c>
      <c r="F63" s="5" t="s">
        <v>391</v>
      </c>
      <c r="G63" s="4">
        <v>41157</v>
      </c>
      <c r="H63" s="2" t="s">
        <v>338</v>
      </c>
      <c r="I63" s="14">
        <v>34592073</v>
      </c>
      <c r="J63" s="27" t="s">
        <v>1836</v>
      </c>
      <c r="K63" s="27" t="s">
        <v>1850</v>
      </c>
      <c r="L63" s="27" t="s">
        <v>1754</v>
      </c>
      <c r="O63" t="e">
        <f t="shared" si="1"/>
        <v>#REF!</v>
      </c>
      <c r="S63">
        <v>31</v>
      </c>
    </row>
    <row r="64" spans="1:19" ht="98.25" customHeight="1" x14ac:dyDescent="0.25">
      <c r="A64" s="2">
        <f t="shared" si="0"/>
        <v>55</v>
      </c>
      <c r="B64" s="2" t="s">
        <v>298</v>
      </c>
      <c r="C64" s="2" t="s">
        <v>318</v>
      </c>
      <c r="D64" s="2" t="s">
        <v>141</v>
      </c>
      <c r="E64" s="2" t="s">
        <v>384</v>
      </c>
      <c r="F64" s="5" t="s">
        <v>391</v>
      </c>
      <c r="G64" s="4">
        <v>41157</v>
      </c>
      <c r="H64" s="2" t="s">
        <v>339</v>
      </c>
      <c r="I64" s="14">
        <v>41182083</v>
      </c>
      <c r="J64" s="27" t="s">
        <v>1836</v>
      </c>
      <c r="K64" s="27" t="s">
        <v>1843</v>
      </c>
      <c r="L64" s="27" t="s">
        <v>1754</v>
      </c>
      <c r="O64" t="e">
        <f t="shared" si="1"/>
        <v>#REF!</v>
      </c>
      <c r="S64">
        <v>32</v>
      </c>
    </row>
    <row r="65" spans="1:19" ht="78.75" customHeight="1" x14ac:dyDescent="0.25">
      <c r="A65" s="2">
        <f t="shared" si="0"/>
        <v>56</v>
      </c>
      <c r="B65" s="2" t="s">
        <v>299</v>
      </c>
      <c r="C65" s="2" t="s">
        <v>318</v>
      </c>
      <c r="D65" s="2" t="s">
        <v>141</v>
      </c>
      <c r="E65" s="37">
        <v>12984156</v>
      </c>
      <c r="F65" s="5" t="s">
        <v>391</v>
      </c>
      <c r="G65" s="4">
        <v>41157</v>
      </c>
      <c r="H65" s="2" t="s">
        <v>340</v>
      </c>
      <c r="I65" s="14">
        <v>59665354</v>
      </c>
      <c r="J65" s="27" t="s">
        <v>1836</v>
      </c>
      <c r="K65" s="27" t="s">
        <v>1843</v>
      </c>
      <c r="L65" s="27" t="s">
        <v>1754</v>
      </c>
      <c r="M65" s="24" t="s">
        <v>746</v>
      </c>
      <c r="O65" t="e">
        <f t="shared" si="1"/>
        <v>#REF!</v>
      </c>
      <c r="S65">
        <v>33</v>
      </c>
    </row>
    <row r="66" spans="1:19" ht="77.25" customHeight="1" x14ac:dyDescent="0.25">
      <c r="A66" s="2">
        <f t="shared" si="0"/>
        <v>57</v>
      </c>
      <c r="B66" s="2" t="s">
        <v>300</v>
      </c>
      <c r="C66" s="2" t="s">
        <v>318</v>
      </c>
      <c r="D66" s="2" t="s">
        <v>141</v>
      </c>
      <c r="E66" s="3">
        <v>12984156</v>
      </c>
      <c r="F66" s="5" t="s">
        <v>391</v>
      </c>
      <c r="G66" s="4">
        <v>41157</v>
      </c>
      <c r="H66" s="2" t="s">
        <v>341</v>
      </c>
      <c r="I66" s="14">
        <v>97480372</v>
      </c>
      <c r="J66" s="27" t="s">
        <v>1836</v>
      </c>
      <c r="K66" s="27" t="s">
        <v>1841</v>
      </c>
      <c r="L66" s="27" t="s">
        <v>1837</v>
      </c>
      <c r="O66" t="e">
        <f t="shared" si="1"/>
        <v>#REF!</v>
      </c>
      <c r="S66">
        <v>34</v>
      </c>
    </row>
    <row r="67" spans="1:19" ht="66" customHeight="1" x14ac:dyDescent="0.25">
      <c r="A67" s="2">
        <f t="shared" si="0"/>
        <v>58</v>
      </c>
      <c r="B67" s="2" t="s">
        <v>301</v>
      </c>
      <c r="C67" s="2" t="s">
        <v>318</v>
      </c>
      <c r="D67" s="2" t="s">
        <v>141</v>
      </c>
      <c r="E67" s="37">
        <v>12984156</v>
      </c>
      <c r="F67" s="5" t="s">
        <v>391</v>
      </c>
      <c r="G67" s="4">
        <v>41157</v>
      </c>
      <c r="H67" s="2" t="s">
        <v>342</v>
      </c>
      <c r="I67" s="14">
        <v>97480626</v>
      </c>
      <c r="J67" s="27" t="s">
        <v>1836</v>
      </c>
      <c r="K67" s="27" t="s">
        <v>1843</v>
      </c>
      <c r="L67" s="27" t="s">
        <v>1754</v>
      </c>
      <c r="M67" s="24" t="s">
        <v>746</v>
      </c>
      <c r="O67" t="e">
        <f t="shared" si="1"/>
        <v>#REF!</v>
      </c>
      <c r="S67">
        <v>35</v>
      </c>
    </row>
    <row r="68" spans="1:19" ht="62.25" customHeight="1" x14ac:dyDescent="0.25">
      <c r="A68" s="2">
        <f t="shared" si="0"/>
        <v>59</v>
      </c>
      <c r="B68" s="2" t="s">
        <v>302</v>
      </c>
      <c r="C68" s="2" t="s">
        <v>318</v>
      </c>
      <c r="D68" s="2" t="s">
        <v>141</v>
      </c>
      <c r="E68" s="2" t="s">
        <v>383</v>
      </c>
      <c r="F68" s="5" t="s">
        <v>391</v>
      </c>
      <c r="G68" s="4">
        <v>41157</v>
      </c>
      <c r="H68" s="2" t="s">
        <v>343</v>
      </c>
      <c r="I68" s="14">
        <v>27355340</v>
      </c>
      <c r="J68" s="27" t="s">
        <v>1836</v>
      </c>
      <c r="K68" s="27" t="s">
        <v>1843</v>
      </c>
      <c r="L68" s="27" t="s">
        <v>1754</v>
      </c>
      <c r="M68" s="24" t="s">
        <v>746</v>
      </c>
      <c r="O68" t="e">
        <f t="shared" si="1"/>
        <v>#REF!</v>
      </c>
      <c r="S68">
        <v>36</v>
      </c>
    </row>
    <row r="69" spans="1:19" ht="76.5" customHeight="1" x14ac:dyDescent="0.25">
      <c r="A69" s="2">
        <f t="shared" si="0"/>
        <v>60</v>
      </c>
      <c r="B69" s="2" t="s">
        <v>303</v>
      </c>
      <c r="C69" s="2" t="s">
        <v>318</v>
      </c>
      <c r="D69" s="2" t="s">
        <v>141</v>
      </c>
      <c r="E69" s="26" t="s">
        <v>386</v>
      </c>
      <c r="F69" s="5" t="s">
        <v>391</v>
      </c>
      <c r="G69" s="4">
        <v>41157</v>
      </c>
      <c r="H69" s="2" t="s">
        <v>344</v>
      </c>
      <c r="I69" s="14">
        <v>34390263</v>
      </c>
      <c r="J69" s="27" t="s">
        <v>1836</v>
      </c>
      <c r="K69" s="27" t="s">
        <v>1851</v>
      </c>
      <c r="L69" s="27" t="s">
        <v>1837</v>
      </c>
      <c r="O69" t="e">
        <f t="shared" si="1"/>
        <v>#REF!</v>
      </c>
      <c r="S69">
        <v>37</v>
      </c>
    </row>
    <row r="70" spans="1:19" ht="84" x14ac:dyDescent="0.25">
      <c r="A70" s="2">
        <f t="shared" si="0"/>
        <v>61</v>
      </c>
      <c r="B70" s="2" t="s">
        <v>304</v>
      </c>
      <c r="C70" s="2" t="s">
        <v>318</v>
      </c>
      <c r="D70" s="2" t="s">
        <v>141</v>
      </c>
      <c r="E70" s="2" t="s">
        <v>386</v>
      </c>
      <c r="F70" s="5" t="s">
        <v>391</v>
      </c>
      <c r="G70" s="4">
        <v>41157</v>
      </c>
      <c r="H70" s="2" t="s">
        <v>345</v>
      </c>
      <c r="I70" s="14">
        <v>97480444</v>
      </c>
      <c r="J70" s="25" t="s">
        <v>1752</v>
      </c>
      <c r="K70" s="27" t="s">
        <v>1843</v>
      </c>
      <c r="L70" s="27" t="s">
        <v>1754</v>
      </c>
      <c r="M70" s="27" t="s">
        <v>1852</v>
      </c>
      <c r="O70" t="e">
        <f t="shared" si="1"/>
        <v>#REF!</v>
      </c>
      <c r="S70">
        <v>38</v>
      </c>
    </row>
    <row r="71" spans="1:19" ht="75" customHeight="1" x14ac:dyDescent="0.25">
      <c r="A71" s="2">
        <f t="shared" si="0"/>
        <v>62</v>
      </c>
      <c r="B71" s="2" t="s">
        <v>305</v>
      </c>
      <c r="C71" s="2" t="s">
        <v>318</v>
      </c>
      <c r="D71" s="2" t="s">
        <v>141</v>
      </c>
      <c r="E71" s="2" t="s">
        <v>387</v>
      </c>
      <c r="F71" s="5" t="s">
        <v>391</v>
      </c>
      <c r="G71" s="4">
        <v>41157</v>
      </c>
      <c r="H71" s="2" t="s">
        <v>346</v>
      </c>
      <c r="I71" s="14">
        <v>40770198</v>
      </c>
      <c r="J71" s="27" t="s">
        <v>1836</v>
      </c>
      <c r="K71" s="27" t="s">
        <v>1841</v>
      </c>
      <c r="L71" s="27" t="s">
        <v>1837</v>
      </c>
      <c r="O71" t="e">
        <f t="shared" si="1"/>
        <v>#REF!</v>
      </c>
      <c r="S71">
        <v>39</v>
      </c>
    </row>
    <row r="72" spans="1:19" ht="84" x14ac:dyDescent="0.25">
      <c r="A72" s="2">
        <f t="shared" si="0"/>
        <v>63</v>
      </c>
      <c r="B72" s="2" t="s">
        <v>306</v>
      </c>
      <c r="C72" s="2" t="s">
        <v>318</v>
      </c>
      <c r="D72" s="2" t="s">
        <v>141</v>
      </c>
      <c r="E72" s="37">
        <v>12984156</v>
      </c>
      <c r="F72" s="5" t="s">
        <v>391</v>
      </c>
      <c r="G72" s="4">
        <v>41157</v>
      </c>
      <c r="H72" s="2" t="s">
        <v>347</v>
      </c>
      <c r="I72" s="14">
        <v>97471781</v>
      </c>
      <c r="J72" s="27" t="s">
        <v>1836</v>
      </c>
      <c r="K72" s="27" t="s">
        <v>1843</v>
      </c>
      <c r="L72" s="27" t="s">
        <v>1754</v>
      </c>
      <c r="M72" s="24" t="s">
        <v>746</v>
      </c>
      <c r="O72" t="e">
        <f t="shared" si="1"/>
        <v>#REF!</v>
      </c>
      <c r="S72">
        <v>40</v>
      </c>
    </row>
    <row r="73" spans="1:19" s="51" customFormat="1" ht="76.5" customHeight="1" x14ac:dyDescent="0.25">
      <c r="A73" s="2">
        <f t="shared" si="0"/>
        <v>64</v>
      </c>
      <c r="B73" s="2" t="s">
        <v>307</v>
      </c>
      <c r="C73" s="2" t="s">
        <v>318</v>
      </c>
      <c r="D73" s="2" t="s">
        <v>141</v>
      </c>
      <c r="E73" s="26" t="s">
        <v>386</v>
      </c>
      <c r="F73" s="5" t="s">
        <v>391</v>
      </c>
      <c r="G73" s="4">
        <v>41157</v>
      </c>
      <c r="H73" s="2" t="s">
        <v>348</v>
      </c>
      <c r="I73" s="14">
        <v>69016184</v>
      </c>
      <c r="J73" s="27" t="s">
        <v>1836</v>
      </c>
      <c r="K73" s="27" t="s">
        <v>1853</v>
      </c>
      <c r="L73" s="27" t="s">
        <v>1837</v>
      </c>
      <c r="M73" s="24"/>
      <c r="O73" t="e">
        <f t="shared" si="1"/>
        <v>#REF!</v>
      </c>
      <c r="S73">
        <v>41</v>
      </c>
    </row>
    <row r="74" spans="1:19" ht="84" x14ac:dyDescent="0.25">
      <c r="A74" s="2">
        <f t="shared" si="0"/>
        <v>65</v>
      </c>
      <c r="B74" s="2" t="s">
        <v>308</v>
      </c>
      <c r="C74" s="2" t="s">
        <v>318</v>
      </c>
      <c r="D74" s="2" t="s">
        <v>141</v>
      </c>
      <c r="E74" s="37">
        <v>12984156</v>
      </c>
      <c r="F74" s="5" t="s">
        <v>391</v>
      </c>
      <c r="G74" s="4">
        <v>41157</v>
      </c>
      <c r="H74" s="2" t="s">
        <v>349</v>
      </c>
      <c r="I74" s="14">
        <v>5297482</v>
      </c>
      <c r="J74" s="27" t="s">
        <v>1836</v>
      </c>
      <c r="K74" s="27" t="s">
        <v>1843</v>
      </c>
      <c r="L74" s="27" t="s">
        <v>1837</v>
      </c>
      <c r="M74" s="27" t="s">
        <v>1852</v>
      </c>
      <c r="O74" t="e">
        <f t="shared" si="1"/>
        <v>#REF!</v>
      </c>
      <c r="S74">
        <v>42</v>
      </c>
    </row>
    <row r="75" spans="1:19" ht="77.25" customHeight="1" x14ac:dyDescent="0.25">
      <c r="A75" s="2">
        <f t="shared" ref="A75:A120" si="2">+A74+1</f>
        <v>66</v>
      </c>
      <c r="B75" s="2" t="s">
        <v>309</v>
      </c>
      <c r="C75" s="2" t="s">
        <v>318</v>
      </c>
      <c r="D75" s="2" t="s">
        <v>141</v>
      </c>
      <c r="E75" s="37">
        <v>12984156</v>
      </c>
      <c r="F75" s="5" t="s">
        <v>391</v>
      </c>
      <c r="G75" s="4">
        <v>41157</v>
      </c>
      <c r="H75" s="2" t="s">
        <v>350</v>
      </c>
      <c r="I75" s="14">
        <v>27354899</v>
      </c>
      <c r="J75" s="27" t="s">
        <v>1836</v>
      </c>
      <c r="K75" s="27" t="s">
        <v>1847</v>
      </c>
      <c r="L75" s="27" t="s">
        <v>1837</v>
      </c>
      <c r="O75" t="e">
        <f t="shared" si="1"/>
        <v>#REF!</v>
      </c>
      <c r="S75">
        <v>43</v>
      </c>
    </row>
    <row r="76" spans="1:19" ht="72.75" customHeight="1" x14ac:dyDescent="0.25">
      <c r="A76" s="2">
        <f t="shared" si="2"/>
        <v>67</v>
      </c>
      <c r="B76" s="2" t="s">
        <v>310</v>
      </c>
      <c r="C76" s="2" t="s">
        <v>318</v>
      </c>
      <c r="D76" s="2" t="s">
        <v>141</v>
      </c>
      <c r="E76" s="2" t="s">
        <v>388</v>
      </c>
      <c r="F76" s="5" t="s">
        <v>391</v>
      </c>
      <c r="G76" s="4">
        <v>41157</v>
      </c>
      <c r="H76" s="2" t="s">
        <v>393</v>
      </c>
      <c r="I76" s="14">
        <v>17718036</v>
      </c>
      <c r="J76" s="27" t="s">
        <v>1836</v>
      </c>
      <c r="K76" s="27" t="s">
        <v>1854</v>
      </c>
      <c r="L76" s="27" t="s">
        <v>1837</v>
      </c>
      <c r="O76" t="e">
        <f t="shared" ref="O76:O113" si="3">+O75+1</f>
        <v>#REF!</v>
      </c>
      <c r="S76">
        <v>44</v>
      </c>
    </row>
    <row r="77" spans="1:19" ht="76.5" customHeight="1" x14ac:dyDescent="0.25">
      <c r="A77" s="2">
        <f t="shared" si="2"/>
        <v>68</v>
      </c>
      <c r="B77" s="2" t="s">
        <v>311</v>
      </c>
      <c r="C77" s="2" t="s">
        <v>318</v>
      </c>
      <c r="D77" s="2" t="s">
        <v>141</v>
      </c>
      <c r="E77" s="37" t="s">
        <v>383</v>
      </c>
      <c r="F77" s="5" t="s">
        <v>391</v>
      </c>
      <c r="G77" s="4">
        <v>41157</v>
      </c>
      <c r="H77" s="2" t="s">
        <v>351</v>
      </c>
      <c r="I77" s="14">
        <v>27360019</v>
      </c>
      <c r="J77" s="27" t="s">
        <v>1836</v>
      </c>
      <c r="K77" s="27" t="s">
        <v>1843</v>
      </c>
      <c r="L77" s="27" t="s">
        <v>1754</v>
      </c>
      <c r="M77" s="24" t="s">
        <v>746</v>
      </c>
      <c r="O77" t="e">
        <f t="shared" si="3"/>
        <v>#REF!</v>
      </c>
      <c r="S77">
        <v>45</v>
      </c>
    </row>
    <row r="78" spans="1:19" ht="72.75" customHeight="1" x14ac:dyDescent="0.25">
      <c r="A78" s="2">
        <f t="shared" si="2"/>
        <v>69</v>
      </c>
      <c r="B78" s="2" t="s">
        <v>312</v>
      </c>
      <c r="C78" s="2" t="s">
        <v>318</v>
      </c>
      <c r="D78" s="2" t="s">
        <v>141</v>
      </c>
      <c r="E78" s="37">
        <v>12984156</v>
      </c>
      <c r="F78" s="5" t="s">
        <v>391</v>
      </c>
      <c r="G78" s="4">
        <v>41157</v>
      </c>
      <c r="H78" s="2" t="s">
        <v>394</v>
      </c>
      <c r="I78" s="14">
        <v>15571380</v>
      </c>
      <c r="J78" s="27" t="s">
        <v>1843</v>
      </c>
      <c r="K78" s="25" t="s">
        <v>1753</v>
      </c>
      <c r="L78" s="27" t="s">
        <v>1754</v>
      </c>
      <c r="M78" s="24" t="s">
        <v>746</v>
      </c>
      <c r="O78" t="e">
        <f t="shared" si="3"/>
        <v>#REF!</v>
      </c>
      <c r="S78">
        <v>46</v>
      </c>
    </row>
    <row r="79" spans="1:19" ht="77.25" customHeight="1" x14ac:dyDescent="0.25">
      <c r="A79" s="2">
        <f t="shared" si="2"/>
        <v>70</v>
      </c>
      <c r="B79" s="2" t="s">
        <v>313</v>
      </c>
      <c r="C79" s="2" t="s">
        <v>318</v>
      </c>
      <c r="D79" s="2" t="s">
        <v>141</v>
      </c>
      <c r="E79" s="37">
        <v>12984156</v>
      </c>
      <c r="F79" s="5" t="s">
        <v>391</v>
      </c>
      <c r="G79" s="4">
        <v>41157</v>
      </c>
      <c r="H79" s="2" t="s">
        <v>352</v>
      </c>
      <c r="I79" s="14">
        <v>59829788</v>
      </c>
      <c r="J79" s="27" t="s">
        <v>1836</v>
      </c>
      <c r="K79" s="27" t="s">
        <v>1839</v>
      </c>
      <c r="L79" s="27" t="s">
        <v>1754</v>
      </c>
      <c r="O79" t="e">
        <f t="shared" si="3"/>
        <v>#REF!</v>
      </c>
      <c r="S79">
        <v>65</v>
      </c>
    </row>
    <row r="80" spans="1:19" ht="76.5" customHeight="1" x14ac:dyDescent="0.25">
      <c r="A80" s="2">
        <f t="shared" si="2"/>
        <v>71</v>
      </c>
      <c r="B80" s="2" t="s">
        <v>314</v>
      </c>
      <c r="C80" s="2" t="s">
        <v>318</v>
      </c>
      <c r="D80" s="2" t="s">
        <v>141</v>
      </c>
      <c r="E80" s="3" t="s">
        <v>389</v>
      </c>
      <c r="F80" s="5" t="s">
        <v>391</v>
      </c>
      <c r="G80" s="4">
        <v>41157</v>
      </c>
      <c r="H80" s="2" t="s">
        <v>353</v>
      </c>
      <c r="I80" s="14">
        <v>87452271</v>
      </c>
      <c r="J80" s="27" t="s">
        <v>1836</v>
      </c>
      <c r="K80" s="27" t="s">
        <v>1843</v>
      </c>
      <c r="L80" s="27" t="s">
        <v>1754</v>
      </c>
      <c r="M80" s="27" t="s">
        <v>1855</v>
      </c>
      <c r="O80" t="e">
        <f t="shared" si="3"/>
        <v>#REF!</v>
      </c>
      <c r="S80">
        <v>47</v>
      </c>
    </row>
    <row r="81" spans="1:19" ht="75" customHeight="1" x14ac:dyDescent="0.25">
      <c r="A81" s="2">
        <f t="shared" si="2"/>
        <v>72</v>
      </c>
      <c r="B81" s="16" t="s">
        <v>547</v>
      </c>
      <c r="C81" s="16" t="s">
        <v>318</v>
      </c>
      <c r="D81" s="16" t="s">
        <v>141</v>
      </c>
      <c r="E81" s="54" t="s">
        <v>565</v>
      </c>
      <c r="F81" s="95" t="s">
        <v>391</v>
      </c>
      <c r="G81" s="56">
        <v>41157</v>
      </c>
      <c r="H81" s="16" t="s">
        <v>564</v>
      </c>
      <c r="I81" s="159">
        <v>27361684</v>
      </c>
      <c r="J81" s="27" t="s">
        <v>1836</v>
      </c>
      <c r="K81" s="27" t="s">
        <v>1841</v>
      </c>
      <c r="L81" s="27" t="s">
        <v>1837</v>
      </c>
      <c r="O81" t="e">
        <f t="shared" si="3"/>
        <v>#REF!</v>
      </c>
      <c r="S81">
        <v>48</v>
      </c>
    </row>
    <row r="82" spans="1:19" ht="91.5" customHeight="1" x14ac:dyDescent="0.25">
      <c r="A82" s="2">
        <f t="shared" si="2"/>
        <v>73</v>
      </c>
      <c r="B82" s="2" t="s">
        <v>315</v>
      </c>
      <c r="C82" s="2" t="s">
        <v>318</v>
      </c>
      <c r="D82" s="2" t="s">
        <v>141</v>
      </c>
      <c r="E82" s="2" t="s">
        <v>390</v>
      </c>
      <c r="F82" s="5" t="s">
        <v>391</v>
      </c>
      <c r="G82" s="4">
        <v>41157</v>
      </c>
      <c r="H82" s="2" t="s">
        <v>354</v>
      </c>
      <c r="I82" s="14">
        <v>41181743</v>
      </c>
      <c r="J82" s="27" t="s">
        <v>1836</v>
      </c>
      <c r="K82" s="27" t="s">
        <v>1856</v>
      </c>
      <c r="L82" s="27" t="s">
        <v>1754</v>
      </c>
      <c r="O82" t="e">
        <f t="shared" si="3"/>
        <v>#REF!</v>
      </c>
      <c r="S82">
        <v>49</v>
      </c>
    </row>
    <row r="83" spans="1:19" ht="82.5" customHeight="1" x14ac:dyDescent="0.25">
      <c r="A83" s="2">
        <f t="shared" si="2"/>
        <v>74</v>
      </c>
      <c r="B83" s="2" t="s">
        <v>316</v>
      </c>
      <c r="C83" s="2" t="s">
        <v>318</v>
      </c>
      <c r="D83" s="2" t="s">
        <v>141</v>
      </c>
      <c r="E83" s="37">
        <v>12984156</v>
      </c>
      <c r="F83" s="5" t="s">
        <v>391</v>
      </c>
      <c r="G83" s="4">
        <v>41157</v>
      </c>
      <c r="H83" s="2" t="s">
        <v>355</v>
      </c>
      <c r="I83" s="14">
        <v>27308577</v>
      </c>
      <c r="J83" s="27" t="s">
        <v>1836</v>
      </c>
      <c r="K83" s="27" t="s">
        <v>1843</v>
      </c>
      <c r="L83" s="27" t="s">
        <v>1754</v>
      </c>
      <c r="M83" s="24" t="s">
        <v>746</v>
      </c>
      <c r="O83" t="e">
        <f t="shared" si="3"/>
        <v>#REF!</v>
      </c>
      <c r="S83">
        <v>50</v>
      </c>
    </row>
    <row r="84" spans="1:19" ht="78" customHeight="1" x14ac:dyDescent="0.25">
      <c r="A84" s="2">
        <f t="shared" si="2"/>
        <v>75</v>
      </c>
      <c r="B84" s="2" t="s">
        <v>428</v>
      </c>
      <c r="C84" s="2" t="s">
        <v>318</v>
      </c>
      <c r="D84" s="2" t="s">
        <v>141</v>
      </c>
      <c r="E84" s="37">
        <v>12984156</v>
      </c>
      <c r="F84" s="5" t="s">
        <v>391</v>
      </c>
      <c r="G84" s="4">
        <v>41157</v>
      </c>
      <c r="H84" s="2" t="s">
        <v>356</v>
      </c>
      <c r="I84" s="14">
        <v>34637929</v>
      </c>
      <c r="J84" s="27" t="s">
        <v>1836</v>
      </c>
      <c r="K84" s="27" t="s">
        <v>1843</v>
      </c>
      <c r="L84" s="27" t="s">
        <v>1754</v>
      </c>
      <c r="M84" s="24" t="s">
        <v>746</v>
      </c>
      <c r="O84" t="e">
        <f t="shared" si="3"/>
        <v>#REF!</v>
      </c>
      <c r="S84">
        <v>51</v>
      </c>
    </row>
    <row r="85" spans="1:19" ht="96" x14ac:dyDescent="0.25">
      <c r="A85" s="2">
        <f t="shared" si="2"/>
        <v>76</v>
      </c>
      <c r="B85" s="2" t="s">
        <v>566</v>
      </c>
      <c r="C85" s="2" t="s">
        <v>318</v>
      </c>
      <c r="D85" s="2" t="s">
        <v>141</v>
      </c>
      <c r="E85" s="2" t="s">
        <v>470</v>
      </c>
      <c r="F85" s="5" t="s">
        <v>469</v>
      </c>
      <c r="G85" s="4">
        <v>41347</v>
      </c>
      <c r="H85" s="2" t="s">
        <v>467</v>
      </c>
      <c r="I85" s="14">
        <v>41109020</v>
      </c>
      <c r="J85" s="27" t="s">
        <v>845</v>
      </c>
      <c r="K85" s="27" t="s">
        <v>1857</v>
      </c>
      <c r="L85" s="115" t="s">
        <v>902</v>
      </c>
      <c r="M85" s="33" t="s">
        <v>440</v>
      </c>
      <c r="O85" t="e">
        <f>+#REF!+1</f>
        <v>#REF!</v>
      </c>
      <c r="S85">
        <v>54</v>
      </c>
    </row>
    <row r="86" spans="1:19" ht="105" customHeight="1" x14ac:dyDescent="0.25">
      <c r="A86" s="2">
        <f t="shared" si="2"/>
        <v>77</v>
      </c>
      <c r="B86" s="2" t="s">
        <v>1223</v>
      </c>
      <c r="C86" s="2" t="s">
        <v>1756</v>
      </c>
      <c r="D86" s="2" t="s">
        <v>147</v>
      </c>
      <c r="E86" s="34" t="s">
        <v>148</v>
      </c>
      <c r="F86" s="5" t="s">
        <v>410</v>
      </c>
      <c r="G86" s="4">
        <v>41292</v>
      </c>
      <c r="H86" s="33" t="s">
        <v>320</v>
      </c>
      <c r="I86" s="14" t="s">
        <v>359</v>
      </c>
      <c r="J86" s="27" t="s">
        <v>1757</v>
      </c>
      <c r="K86" s="142" t="s">
        <v>1858</v>
      </c>
      <c r="L86" s="115" t="s">
        <v>1759</v>
      </c>
      <c r="O86" t="e">
        <f t="shared" si="3"/>
        <v>#REF!</v>
      </c>
      <c r="S86">
        <v>55</v>
      </c>
    </row>
    <row r="87" spans="1:19" ht="121.5" customHeight="1" x14ac:dyDescent="0.25">
      <c r="A87" s="2">
        <f t="shared" si="2"/>
        <v>78</v>
      </c>
      <c r="B87" s="33" t="s">
        <v>429</v>
      </c>
      <c r="C87" s="2" t="s">
        <v>1321</v>
      </c>
      <c r="D87" s="2" t="s">
        <v>141</v>
      </c>
      <c r="E87" s="34" t="s">
        <v>431</v>
      </c>
      <c r="F87" s="5" t="s">
        <v>430</v>
      </c>
      <c r="G87" s="4">
        <v>41444</v>
      </c>
      <c r="H87" s="33" t="s">
        <v>432</v>
      </c>
      <c r="I87" s="14">
        <v>27353471</v>
      </c>
      <c r="J87" s="27" t="s">
        <v>1256</v>
      </c>
      <c r="K87" s="115" t="s">
        <v>1859</v>
      </c>
      <c r="L87" s="115" t="s">
        <v>902</v>
      </c>
      <c r="M87" s="125" t="s">
        <v>809</v>
      </c>
      <c r="O87" t="e">
        <f>+#REF!+1</f>
        <v>#REF!</v>
      </c>
      <c r="S87">
        <v>57</v>
      </c>
    </row>
    <row r="88" spans="1:19" ht="75.75" customHeight="1" x14ac:dyDescent="0.25">
      <c r="A88" s="2">
        <f t="shared" si="2"/>
        <v>79</v>
      </c>
      <c r="B88" s="33" t="s">
        <v>433</v>
      </c>
      <c r="C88" s="2" t="s">
        <v>318</v>
      </c>
      <c r="D88" s="2" t="s">
        <v>141</v>
      </c>
      <c r="E88" s="34" t="s">
        <v>434</v>
      </c>
      <c r="F88" s="5" t="s">
        <v>435</v>
      </c>
      <c r="G88" s="4">
        <v>41381</v>
      </c>
      <c r="H88" s="33" t="s">
        <v>436</v>
      </c>
      <c r="I88" s="14" t="s">
        <v>437</v>
      </c>
      <c r="J88" s="27" t="s">
        <v>813</v>
      </c>
      <c r="K88" s="115" t="s">
        <v>1860</v>
      </c>
      <c r="L88" s="115" t="s">
        <v>802</v>
      </c>
      <c r="M88" s="124"/>
      <c r="O88" t="e">
        <f>+#REF!+1</f>
        <v>#REF!</v>
      </c>
      <c r="S88">
        <v>59</v>
      </c>
    </row>
    <row r="89" spans="1:19" ht="72" x14ac:dyDescent="0.25">
      <c r="A89" s="2">
        <f t="shared" si="2"/>
        <v>80</v>
      </c>
      <c r="B89" s="33" t="s">
        <v>276</v>
      </c>
      <c r="C89" s="2" t="s">
        <v>318</v>
      </c>
      <c r="D89" s="39" t="s">
        <v>135</v>
      </c>
      <c r="E89" s="38" t="s">
        <v>417</v>
      </c>
      <c r="F89" s="5" t="s">
        <v>422</v>
      </c>
      <c r="G89" s="4">
        <v>41319</v>
      </c>
      <c r="H89" s="33" t="s">
        <v>418</v>
      </c>
      <c r="I89" s="14">
        <v>59836156</v>
      </c>
      <c r="J89" s="27" t="s">
        <v>813</v>
      </c>
      <c r="K89" s="115" t="s">
        <v>1861</v>
      </c>
      <c r="L89" s="115" t="s">
        <v>1862</v>
      </c>
      <c r="M89" s="124"/>
      <c r="O89" t="e">
        <f t="shared" si="3"/>
        <v>#REF!</v>
      </c>
      <c r="S89">
        <v>60</v>
      </c>
    </row>
    <row r="90" spans="1:19" ht="126.75" customHeight="1" x14ac:dyDescent="0.25">
      <c r="A90" s="2">
        <f t="shared" si="2"/>
        <v>81</v>
      </c>
      <c r="B90" s="33" t="s">
        <v>419</v>
      </c>
      <c r="C90" s="2" t="s">
        <v>318</v>
      </c>
      <c r="D90" s="2" t="s">
        <v>135</v>
      </c>
      <c r="E90" s="34" t="s">
        <v>420</v>
      </c>
      <c r="F90" s="5" t="s">
        <v>423</v>
      </c>
      <c r="G90" s="4">
        <v>41318</v>
      </c>
      <c r="H90" s="33" t="s">
        <v>421</v>
      </c>
      <c r="I90" s="14">
        <v>39712563</v>
      </c>
      <c r="J90" s="27" t="s">
        <v>1256</v>
      </c>
      <c r="K90" s="115" t="s">
        <v>1859</v>
      </c>
      <c r="L90" s="115" t="s">
        <v>902</v>
      </c>
      <c r="M90" s="124" t="s">
        <v>775</v>
      </c>
      <c r="O90" t="e">
        <f t="shared" si="3"/>
        <v>#REF!</v>
      </c>
      <c r="S90">
        <v>61</v>
      </c>
    </row>
    <row r="91" spans="1:19" ht="151.5" customHeight="1" x14ac:dyDescent="0.25">
      <c r="A91" s="2">
        <f t="shared" si="2"/>
        <v>82</v>
      </c>
      <c r="B91" s="33" t="s">
        <v>424</v>
      </c>
      <c r="C91" s="2" t="s">
        <v>1703</v>
      </c>
      <c r="D91" s="2" t="s">
        <v>141</v>
      </c>
      <c r="E91" s="34" t="s">
        <v>425</v>
      </c>
      <c r="F91" s="5" t="s">
        <v>426</v>
      </c>
      <c r="G91" s="4">
        <v>41451</v>
      </c>
      <c r="H91" s="33" t="s">
        <v>427</v>
      </c>
      <c r="I91" s="14">
        <v>27352450</v>
      </c>
      <c r="J91" s="27" t="s">
        <v>1256</v>
      </c>
      <c r="K91" s="115" t="s">
        <v>1859</v>
      </c>
      <c r="L91" s="115" t="s">
        <v>902</v>
      </c>
      <c r="M91" s="125" t="s">
        <v>815</v>
      </c>
      <c r="O91" t="e">
        <f t="shared" si="3"/>
        <v>#REF!</v>
      </c>
      <c r="S91">
        <v>62</v>
      </c>
    </row>
    <row r="92" spans="1:19" ht="114.75" customHeight="1" x14ac:dyDescent="0.25">
      <c r="A92" s="2">
        <f t="shared" si="2"/>
        <v>83</v>
      </c>
      <c r="B92" s="33" t="s">
        <v>568</v>
      </c>
      <c r="C92" s="2" t="s">
        <v>1703</v>
      </c>
      <c r="D92" s="2" t="s">
        <v>141</v>
      </c>
      <c r="E92" s="34" t="s">
        <v>569</v>
      </c>
      <c r="F92" s="5" t="s">
        <v>570</v>
      </c>
      <c r="G92" s="4">
        <v>41351</v>
      </c>
      <c r="H92" s="33" t="s">
        <v>571</v>
      </c>
      <c r="I92" s="14">
        <v>1122337604</v>
      </c>
      <c r="J92" s="27" t="s">
        <v>813</v>
      </c>
      <c r="K92" s="115" t="s">
        <v>1863</v>
      </c>
      <c r="L92" s="115" t="s">
        <v>1864</v>
      </c>
      <c r="M92" s="124" t="s">
        <v>1702</v>
      </c>
      <c r="O92" t="e">
        <f t="shared" si="3"/>
        <v>#REF!</v>
      </c>
      <c r="S92">
        <v>63</v>
      </c>
    </row>
    <row r="93" spans="1:19" ht="77.25" customHeight="1" x14ac:dyDescent="0.25">
      <c r="A93" s="2">
        <f t="shared" si="2"/>
        <v>84</v>
      </c>
      <c r="B93" s="33" t="s">
        <v>438</v>
      </c>
      <c r="C93" s="2" t="s">
        <v>318</v>
      </c>
      <c r="D93" s="2" t="s">
        <v>141</v>
      </c>
      <c r="E93" s="2" t="s">
        <v>441</v>
      </c>
      <c r="F93" s="5" t="s">
        <v>439</v>
      </c>
      <c r="G93" s="4">
        <v>41575</v>
      </c>
      <c r="H93" s="2" t="s">
        <v>575</v>
      </c>
      <c r="I93" s="14">
        <v>5297475</v>
      </c>
      <c r="J93" s="27" t="s">
        <v>813</v>
      </c>
      <c r="K93" s="115" t="s">
        <v>1865</v>
      </c>
      <c r="L93" s="115" t="s">
        <v>802</v>
      </c>
      <c r="M93" s="123"/>
      <c r="O93" t="e">
        <f t="shared" si="3"/>
        <v>#REF!</v>
      </c>
      <c r="S93">
        <v>64</v>
      </c>
    </row>
    <row r="94" spans="1:19" s="48" customFormat="1" ht="108" customHeight="1" x14ac:dyDescent="0.25">
      <c r="A94" s="2">
        <f t="shared" si="2"/>
        <v>85</v>
      </c>
      <c r="B94" s="33" t="s">
        <v>443</v>
      </c>
      <c r="C94" s="2" t="s">
        <v>1703</v>
      </c>
      <c r="D94" s="2" t="s">
        <v>141</v>
      </c>
      <c r="E94" s="2" t="s">
        <v>444</v>
      </c>
      <c r="F94" s="5" t="s">
        <v>445</v>
      </c>
      <c r="G94" s="4">
        <v>41379</v>
      </c>
      <c r="H94" s="2" t="s">
        <v>446</v>
      </c>
      <c r="I94" s="14">
        <v>35852158</v>
      </c>
      <c r="J94" s="27" t="s">
        <v>813</v>
      </c>
      <c r="K94" s="115" t="s">
        <v>1866</v>
      </c>
      <c r="L94" s="115" t="s">
        <v>802</v>
      </c>
      <c r="M94" s="123" t="s">
        <v>1769</v>
      </c>
      <c r="O94" t="e">
        <f t="shared" si="3"/>
        <v>#REF!</v>
      </c>
      <c r="S94">
        <v>65</v>
      </c>
    </row>
    <row r="95" spans="1:19" ht="99.75" customHeight="1" x14ac:dyDescent="0.25">
      <c r="A95" s="2">
        <f t="shared" si="2"/>
        <v>86</v>
      </c>
      <c r="B95" s="33" t="s">
        <v>447</v>
      </c>
      <c r="C95" s="2" t="s">
        <v>1703</v>
      </c>
      <c r="D95" s="2" t="s">
        <v>141</v>
      </c>
      <c r="E95" s="2" t="s">
        <v>450</v>
      </c>
      <c r="F95" s="5" t="s">
        <v>449</v>
      </c>
      <c r="G95" s="4">
        <v>41507</v>
      </c>
      <c r="H95" s="2" t="s">
        <v>448</v>
      </c>
      <c r="I95" s="14">
        <v>36148942</v>
      </c>
      <c r="J95" s="27" t="s">
        <v>813</v>
      </c>
      <c r="K95" s="115" t="s">
        <v>1867</v>
      </c>
      <c r="L95" s="115" t="s">
        <v>1868</v>
      </c>
      <c r="M95" s="126">
        <v>41549</v>
      </c>
      <c r="N95" s="58">
        <f>+M95+55</f>
        <v>41604</v>
      </c>
      <c r="O95" t="e">
        <f t="shared" si="3"/>
        <v>#REF!</v>
      </c>
      <c r="S95">
        <v>66</v>
      </c>
    </row>
    <row r="96" spans="1:19" ht="80.25" customHeight="1" x14ac:dyDescent="0.25">
      <c r="A96" s="2">
        <f t="shared" si="2"/>
        <v>87</v>
      </c>
      <c r="B96" s="2" t="s">
        <v>451</v>
      </c>
      <c r="C96" s="2" t="s">
        <v>318</v>
      </c>
      <c r="D96" s="2" t="s">
        <v>141</v>
      </c>
      <c r="E96" s="2" t="s">
        <v>454</v>
      </c>
      <c r="F96" s="5" t="s">
        <v>455</v>
      </c>
      <c r="G96" s="4">
        <v>41417</v>
      </c>
      <c r="H96" s="2" t="s">
        <v>452</v>
      </c>
      <c r="I96" s="2" t="s">
        <v>453</v>
      </c>
      <c r="J96" s="27" t="s">
        <v>813</v>
      </c>
      <c r="K96" s="115" t="s">
        <v>1869</v>
      </c>
      <c r="L96" s="115" t="s">
        <v>802</v>
      </c>
      <c r="M96" s="58"/>
      <c r="N96" s="58"/>
      <c r="O96" t="e">
        <f t="shared" si="3"/>
        <v>#REF!</v>
      </c>
    </row>
    <row r="97" spans="1:19" ht="75.75" customHeight="1" x14ac:dyDescent="0.25">
      <c r="A97" s="2">
        <f t="shared" si="2"/>
        <v>88</v>
      </c>
      <c r="B97" s="2" t="s">
        <v>533</v>
      </c>
      <c r="C97" s="26" t="s">
        <v>318</v>
      </c>
      <c r="D97" s="2" t="s">
        <v>507</v>
      </c>
      <c r="E97" s="2" t="s">
        <v>534</v>
      </c>
      <c r="F97" s="5" t="s">
        <v>535</v>
      </c>
      <c r="G97" s="4">
        <v>41446</v>
      </c>
      <c r="H97" s="2" t="s">
        <v>536</v>
      </c>
      <c r="I97" s="14">
        <v>419098</v>
      </c>
      <c r="J97" s="27" t="s">
        <v>813</v>
      </c>
      <c r="K97" s="115" t="s">
        <v>1860</v>
      </c>
      <c r="L97" s="115" t="s">
        <v>802</v>
      </c>
      <c r="M97" s="124"/>
      <c r="O97" t="e">
        <f>+#REF!+1</f>
        <v>#REF!</v>
      </c>
      <c r="S97">
        <v>68</v>
      </c>
    </row>
    <row r="98" spans="1:19" ht="72" x14ac:dyDescent="0.25">
      <c r="A98" s="2">
        <f t="shared" si="2"/>
        <v>89</v>
      </c>
      <c r="B98" s="2" t="s">
        <v>460</v>
      </c>
      <c r="C98" s="2" t="s">
        <v>318</v>
      </c>
      <c r="D98" s="2" t="s">
        <v>135</v>
      </c>
      <c r="E98" s="2" t="s">
        <v>463</v>
      </c>
      <c r="F98" s="5" t="s">
        <v>462</v>
      </c>
      <c r="G98" s="4">
        <v>41458</v>
      </c>
      <c r="H98" s="2" t="s">
        <v>461</v>
      </c>
      <c r="I98" s="14">
        <v>69007564</v>
      </c>
      <c r="J98" s="27" t="s">
        <v>813</v>
      </c>
      <c r="K98" s="115" t="s">
        <v>1860</v>
      </c>
      <c r="L98" s="115" t="s">
        <v>802</v>
      </c>
      <c r="M98" s="124"/>
      <c r="O98" t="e">
        <f>+O96+1</f>
        <v>#REF!</v>
      </c>
      <c r="S98">
        <v>69</v>
      </c>
    </row>
    <row r="99" spans="1:19" s="143" customFormat="1" ht="89.25" customHeight="1" x14ac:dyDescent="0.25">
      <c r="A99" s="2">
        <f t="shared" si="2"/>
        <v>90</v>
      </c>
      <c r="B99" s="136" t="s">
        <v>1234</v>
      </c>
      <c r="C99" s="136" t="s">
        <v>1236</v>
      </c>
      <c r="D99" s="136" t="s">
        <v>141</v>
      </c>
      <c r="E99" s="136"/>
      <c r="F99" s="137" t="s">
        <v>462</v>
      </c>
      <c r="G99" s="138"/>
      <c r="H99" s="136" t="s">
        <v>1235</v>
      </c>
      <c r="I99" s="139"/>
      <c r="J99" s="142" t="s">
        <v>1221</v>
      </c>
      <c r="K99" s="141" t="s">
        <v>1774</v>
      </c>
      <c r="L99" s="141" t="s">
        <v>924</v>
      </c>
      <c r="M99" s="141"/>
      <c r="O99" s="143" t="e">
        <f>+O97+1</f>
        <v>#REF!</v>
      </c>
      <c r="S99" s="143">
        <v>69</v>
      </c>
    </row>
    <row r="100" spans="1:19" ht="74.25" customHeight="1" x14ac:dyDescent="0.25">
      <c r="A100" s="2">
        <f t="shared" si="2"/>
        <v>91</v>
      </c>
      <c r="B100" s="33" t="s">
        <v>468</v>
      </c>
      <c r="C100" s="2" t="s">
        <v>1703</v>
      </c>
      <c r="D100" s="43" t="s">
        <v>141</v>
      </c>
      <c r="E100" s="33" t="s">
        <v>529</v>
      </c>
      <c r="F100" s="96" t="s">
        <v>527</v>
      </c>
      <c r="G100" s="45">
        <v>41485</v>
      </c>
      <c r="H100" s="33" t="s">
        <v>528</v>
      </c>
      <c r="I100" s="34">
        <v>18125722</v>
      </c>
      <c r="J100" s="27" t="s">
        <v>813</v>
      </c>
      <c r="K100" s="115" t="s">
        <v>1870</v>
      </c>
      <c r="L100" s="115" t="s">
        <v>1496</v>
      </c>
      <c r="M100" s="123" t="s">
        <v>1701</v>
      </c>
      <c r="O100" t="e">
        <f>+#REF!+1</f>
        <v>#REF!</v>
      </c>
    </row>
    <row r="101" spans="1:19" ht="83.25" customHeight="1" x14ac:dyDescent="0.25">
      <c r="A101" s="2">
        <f t="shared" si="2"/>
        <v>92</v>
      </c>
      <c r="B101" s="2" t="s">
        <v>471</v>
      </c>
      <c r="C101" s="2" t="s">
        <v>318</v>
      </c>
      <c r="D101" s="2" t="s">
        <v>141</v>
      </c>
      <c r="E101" s="2" t="s">
        <v>473</v>
      </c>
      <c r="F101" s="5" t="s">
        <v>474</v>
      </c>
      <c r="G101" s="4">
        <v>41530</v>
      </c>
      <c r="H101" s="2" t="s">
        <v>822</v>
      </c>
      <c r="I101" s="14">
        <v>27353157</v>
      </c>
      <c r="J101" s="27" t="s">
        <v>813</v>
      </c>
      <c r="K101" s="115" t="s">
        <v>1860</v>
      </c>
      <c r="L101" s="115" t="s">
        <v>1496</v>
      </c>
      <c r="M101" s="124" t="s">
        <v>817</v>
      </c>
      <c r="O101" t="e">
        <f>+O100+1</f>
        <v>#REF!</v>
      </c>
      <c r="S101">
        <v>71</v>
      </c>
    </row>
    <row r="102" spans="1:19" ht="86.25" customHeight="1" x14ac:dyDescent="0.25">
      <c r="A102" s="2">
        <f t="shared" si="2"/>
        <v>93</v>
      </c>
      <c r="B102" s="2" t="s">
        <v>475</v>
      </c>
      <c r="C102" s="2" t="s">
        <v>318</v>
      </c>
      <c r="D102" s="2" t="s">
        <v>141</v>
      </c>
      <c r="E102" s="2" t="s">
        <v>478</v>
      </c>
      <c r="F102" s="98" t="s">
        <v>477</v>
      </c>
      <c r="G102" s="4">
        <v>41507</v>
      </c>
      <c r="H102" s="2" t="s">
        <v>476</v>
      </c>
      <c r="I102" s="14">
        <v>65752315</v>
      </c>
      <c r="J102" s="27" t="s">
        <v>813</v>
      </c>
      <c r="K102" s="115" t="s">
        <v>1777</v>
      </c>
      <c r="L102" s="115" t="s">
        <v>1496</v>
      </c>
      <c r="O102" t="e">
        <f>+O114+1</f>
        <v>#REF!</v>
      </c>
    </row>
    <row r="103" spans="1:19" ht="108" x14ac:dyDescent="0.25">
      <c r="A103" s="2">
        <f t="shared" si="2"/>
        <v>94</v>
      </c>
      <c r="B103" s="2" t="s">
        <v>537</v>
      </c>
      <c r="C103" s="2" t="s">
        <v>318</v>
      </c>
      <c r="D103" s="2" t="s">
        <v>141</v>
      </c>
      <c r="E103" s="2" t="s">
        <v>538</v>
      </c>
      <c r="F103" s="5" t="s">
        <v>577</v>
      </c>
      <c r="G103" s="4">
        <v>41507</v>
      </c>
      <c r="H103" s="2" t="s">
        <v>540</v>
      </c>
      <c r="I103" s="14">
        <v>27353055</v>
      </c>
      <c r="J103" s="27" t="s">
        <v>813</v>
      </c>
      <c r="K103" s="115" t="s">
        <v>1860</v>
      </c>
      <c r="L103" s="115" t="s">
        <v>1496</v>
      </c>
      <c r="O103" t="e">
        <f>+O101+1</f>
        <v>#REF!</v>
      </c>
      <c r="S103">
        <v>72</v>
      </c>
    </row>
    <row r="104" spans="1:19" s="70" customFormat="1" ht="75.75" customHeight="1" x14ac:dyDescent="0.25">
      <c r="A104" s="2">
        <f t="shared" si="2"/>
        <v>95</v>
      </c>
      <c r="B104" s="2" t="s">
        <v>524</v>
      </c>
      <c r="C104" s="26" t="s">
        <v>318</v>
      </c>
      <c r="D104" s="26" t="s">
        <v>141</v>
      </c>
      <c r="E104" s="2" t="s">
        <v>498</v>
      </c>
      <c r="F104" s="5" t="s">
        <v>525</v>
      </c>
      <c r="G104" s="4">
        <v>41597</v>
      </c>
      <c r="H104" s="2" t="s">
        <v>526</v>
      </c>
      <c r="I104" s="14">
        <v>1676398</v>
      </c>
      <c r="J104" s="27" t="s">
        <v>813</v>
      </c>
      <c r="K104" s="115" t="s">
        <v>1860</v>
      </c>
      <c r="L104" s="115" t="s">
        <v>1496</v>
      </c>
      <c r="M104" s="124"/>
      <c r="N104" s="48"/>
      <c r="O104" t="e">
        <f>+#REF!+1</f>
        <v>#REF!</v>
      </c>
    </row>
    <row r="105" spans="1:19" s="70" customFormat="1" ht="119.25" customHeight="1" x14ac:dyDescent="0.25">
      <c r="A105" s="2">
        <f t="shared" si="2"/>
        <v>96</v>
      </c>
      <c r="B105" s="2" t="s">
        <v>520</v>
      </c>
      <c r="C105" s="26" t="s">
        <v>318</v>
      </c>
      <c r="D105" s="2" t="s">
        <v>135</v>
      </c>
      <c r="E105" s="2" t="s">
        <v>523</v>
      </c>
      <c r="F105" s="5" t="s">
        <v>521</v>
      </c>
      <c r="G105" s="4">
        <v>41585</v>
      </c>
      <c r="H105" s="2" t="s">
        <v>522</v>
      </c>
      <c r="I105" s="14">
        <v>18123334</v>
      </c>
      <c r="J105" s="27" t="s">
        <v>813</v>
      </c>
      <c r="K105" s="115" t="s">
        <v>1860</v>
      </c>
      <c r="L105" s="115" t="s">
        <v>1496</v>
      </c>
      <c r="M105" s="124"/>
      <c r="N105" s="48"/>
      <c r="O105" t="e">
        <f>+#REF!+1</f>
        <v>#REF!</v>
      </c>
    </row>
    <row r="106" spans="1:19" ht="103.5" customHeight="1" x14ac:dyDescent="0.25">
      <c r="A106" s="2">
        <f t="shared" si="2"/>
        <v>97</v>
      </c>
      <c r="B106" s="2" t="s">
        <v>515</v>
      </c>
      <c r="C106" s="26" t="s">
        <v>318</v>
      </c>
      <c r="D106" s="2" t="s">
        <v>135</v>
      </c>
      <c r="E106" s="2" t="s">
        <v>516</v>
      </c>
      <c r="F106" s="5" t="s">
        <v>518</v>
      </c>
      <c r="G106" s="4">
        <v>41575</v>
      </c>
      <c r="H106" s="2" t="s">
        <v>519</v>
      </c>
      <c r="I106" s="14">
        <v>18142603</v>
      </c>
      <c r="J106" s="27" t="s">
        <v>813</v>
      </c>
      <c r="K106" s="115" t="s">
        <v>1860</v>
      </c>
      <c r="L106" s="115" t="s">
        <v>802</v>
      </c>
      <c r="M106" s="124"/>
      <c r="O106" t="e">
        <f>+#REF!+1</f>
        <v>#REF!</v>
      </c>
      <c r="S106">
        <v>74</v>
      </c>
    </row>
    <row r="107" spans="1:19" ht="84" x14ac:dyDescent="0.25">
      <c r="A107" s="2">
        <f t="shared" si="2"/>
        <v>98</v>
      </c>
      <c r="B107" s="2" t="s">
        <v>510</v>
      </c>
      <c r="C107" s="26" t="s">
        <v>318</v>
      </c>
      <c r="D107" s="2" t="s">
        <v>135</v>
      </c>
      <c r="E107" s="2" t="s">
        <v>513</v>
      </c>
      <c r="F107" s="5" t="s">
        <v>517</v>
      </c>
      <c r="G107" s="4">
        <v>41584</v>
      </c>
      <c r="H107" s="2" t="s">
        <v>514</v>
      </c>
      <c r="I107" s="14">
        <v>2765267</v>
      </c>
      <c r="J107" s="27" t="s">
        <v>813</v>
      </c>
      <c r="K107" s="115" t="s">
        <v>1860</v>
      </c>
      <c r="L107" s="115" t="s">
        <v>1446</v>
      </c>
      <c r="M107" s="124" t="s">
        <v>1115</v>
      </c>
      <c r="O107" t="e">
        <f t="shared" si="3"/>
        <v>#REF!</v>
      </c>
      <c r="S107">
        <v>75</v>
      </c>
    </row>
    <row r="108" spans="1:19" ht="87.75" customHeight="1" x14ac:dyDescent="0.25">
      <c r="A108" s="2">
        <f t="shared" si="2"/>
        <v>99</v>
      </c>
      <c r="B108" s="2" t="s">
        <v>508</v>
      </c>
      <c r="C108" s="26" t="s">
        <v>318</v>
      </c>
      <c r="D108" s="26" t="s">
        <v>141</v>
      </c>
      <c r="E108" s="26" t="s">
        <v>498</v>
      </c>
      <c r="F108" s="5" t="s">
        <v>511</v>
      </c>
      <c r="G108" s="4">
        <v>41597</v>
      </c>
      <c r="H108" s="2" t="s">
        <v>509</v>
      </c>
      <c r="I108" s="14">
        <v>27355178</v>
      </c>
      <c r="J108" s="27" t="s">
        <v>813</v>
      </c>
      <c r="K108" s="115" t="s">
        <v>1860</v>
      </c>
      <c r="L108" s="115" t="s">
        <v>1446</v>
      </c>
      <c r="O108" t="e">
        <f>+#REF!+1</f>
        <v>#REF!</v>
      </c>
    </row>
    <row r="109" spans="1:19" ht="87.75" customHeight="1" x14ac:dyDescent="0.25">
      <c r="A109" s="2">
        <f t="shared" si="2"/>
        <v>100</v>
      </c>
      <c r="B109" s="2" t="s">
        <v>505</v>
      </c>
      <c r="C109" s="2" t="s">
        <v>506</v>
      </c>
      <c r="D109" s="2" t="s">
        <v>507</v>
      </c>
      <c r="E109" s="26" t="s">
        <v>498</v>
      </c>
      <c r="F109" s="5" t="s">
        <v>512</v>
      </c>
      <c r="G109" s="4">
        <v>41597</v>
      </c>
      <c r="H109" s="2" t="s">
        <v>593</v>
      </c>
      <c r="I109" s="14">
        <v>18108402</v>
      </c>
      <c r="J109" s="27" t="s">
        <v>813</v>
      </c>
      <c r="K109" s="115" t="s">
        <v>1860</v>
      </c>
      <c r="L109" s="115" t="s">
        <v>1446</v>
      </c>
      <c r="O109" t="e">
        <f t="shared" si="3"/>
        <v>#REF!</v>
      </c>
    </row>
    <row r="110" spans="1:19" ht="87" customHeight="1" x14ac:dyDescent="0.25">
      <c r="A110" s="2">
        <f t="shared" si="2"/>
        <v>101</v>
      </c>
      <c r="B110" s="2" t="s">
        <v>695</v>
      </c>
      <c r="C110" s="26" t="s">
        <v>318</v>
      </c>
      <c r="D110" s="2" t="s">
        <v>141</v>
      </c>
      <c r="E110" s="26" t="s">
        <v>498</v>
      </c>
      <c r="F110" s="5" t="s">
        <v>474</v>
      </c>
      <c r="G110" s="4">
        <v>41597</v>
      </c>
      <c r="H110" s="2" t="s">
        <v>504</v>
      </c>
      <c r="I110" s="14">
        <v>12751860</v>
      </c>
      <c r="J110" s="27" t="s">
        <v>813</v>
      </c>
      <c r="K110" s="115" t="s">
        <v>1860</v>
      </c>
      <c r="L110" s="115" t="s">
        <v>1446</v>
      </c>
      <c r="O110" t="e">
        <f t="shared" si="3"/>
        <v>#REF!</v>
      </c>
    </row>
    <row r="111" spans="1:19" ht="85.5" customHeight="1" x14ac:dyDescent="0.25">
      <c r="A111" s="2">
        <f t="shared" si="2"/>
        <v>102</v>
      </c>
      <c r="B111" s="2" t="s">
        <v>500</v>
      </c>
      <c r="C111" s="2" t="s">
        <v>318</v>
      </c>
      <c r="D111" s="2" t="s">
        <v>141</v>
      </c>
      <c r="E111" s="26" t="s">
        <v>498</v>
      </c>
      <c r="F111" s="5" t="s">
        <v>501</v>
      </c>
      <c r="G111" s="4">
        <v>41597</v>
      </c>
      <c r="H111" s="2" t="s">
        <v>502</v>
      </c>
      <c r="I111" s="14">
        <v>36980294</v>
      </c>
      <c r="J111" s="27" t="s">
        <v>813</v>
      </c>
      <c r="K111" s="74" t="s">
        <v>1784</v>
      </c>
      <c r="L111" s="115" t="s">
        <v>1446</v>
      </c>
      <c r="M111" s="74"/>
      <c r="O111" t="e">
        <f t="shared" si="3"/>
        <v>#REF!</v>
      </c>
    </row>
    <row r="112" spans="1:19" ht="84" customHeight="1" x14ac:dyDescent="0.25">
      <c r="A112" s="2">
        <f t="shared" si="2"/>
        <v>103</v>
      </c>
      <c r="B112" s="2" t="s">
        <v>496</v>
      </c>
      <c r="C112" s="2" t="s">
        <v>318</v>
      </c>
      <c r="D112" s="2" t="s">
        <v>141</v>
      </c>
      <c r="E112" s="2" t="s">
        <v>498</v>
      </c>
      <c r="F112" s="5" t="s">
        <v>834</v>
      </c>
      <c r="G112" s="4">
        <v>41597</v>
      </c>
      <c r="H112" s="2" t="s">
        <v>497</v>
      </c>
      <c r="I112" s="14">
        <v>30704316</v>
      </c>
      <c r="J112" s="27" t="s">
        <v>813</v>
      </c>
      <c r="K112" s="115" t="s">
        <v>1860</v>
      </c>
      <c r="L112" s="115" t="s">
        <v>1446</v>
      </c>
      <c r="O112" t="e">
        <f t="shared" si="3"/>
        <v>#REF!</v>
      </c>
    </row>
    <row r="113" spans="1:20" ht="90" customHeight="1" x14ac:dyDescent="0.25">
      <c r="A113" s="2">
        <f t="shared" si="2"/>
        <v>104</v>
      </c>
      <c r="B113" s="2" t="s">
        <v>492</v>
      </c>
      <c r="C113" s="2" t="s">
        <v>318</v>
      </c>
      <c r="D113" s="76" t="s">
        <v>135</v>
      </c>
      <c r="E113" s="2" t="s">
        <v>379</v>
      </c>
      <c r="F113" s="5" t="s">
        <v>495</v>
      </c>
      <c r="G113" s="4">
        <v>41597</v>
      </c>
      <c r="H113" s="2" t="s">
        <v>493</v>
      </c>
      <c r="I113" s="14">
        <v>1037600478</v>
      </c>
      <c r="J113" s="27" t="s">
        <v>813</v>
      </c>
      <c r="K113" s="115" t="s">
        <v>1860</v>
      </c>
      <c r="L113" s="115" t="s">
        <v>1446</v>
      </c>
      <c r="O113" t="e">
        <f t="shared" si="3"/>
        <v>#REF!</v>
      </c>
    </row>
    <row r="114" spans="1:20" s="143" customFormat="1" ht="110.25" customHeight="1" x14ac:dyDescent="0.25">
      <c r="A114" s="2">
        <f t="shared" si="2"/>
        <v>105</v>
      </c>
      <c r="B114" s="136" t="s">
        <v>772</v>
      </c>
      <c r="C114" s="136" t="s">
        <v>318</v>
      </c>
      <c r="D114" s="136" t="s">
        <v>135</v>
      </c>
      <c r="E114" s="136" t="s">
        <v>80</v>
      </c>
      <c r="F114" s="137" t="s">
        <v>828</v>
      </c>
      <c r="G114" s="138">
        <v>41655</v>
      </c>
      <c r="H114" s="136" t="s">
        <v>835</v>
      </c>
      <c r="I114" s="34">
        <v>69065043</v>
      </c>
      <c r="J114" s="142" t="s">
        <v>813</v>
      </c>
      <c r="K114" s="74" t="s">
        <v>1884</v>
      </c>
      <c r="L114" s="141" t="s">
        <v>1509</v>
      </c>
      <c r="M114" s="169" t="s">
        <v>1788</v>
      </c>
      <c r="O114" s="143" t="e">
        <f>+O113+1</f>
        <v>#REF!</v>
      </c>
    </row>
    <row r="115" spans="1:20" ht="90" customHeight="1" x14ac:dyDescent="0.25">
      <c r="A115" s="2">
        <f t="shared" si="2"/>
        <v>106</v>
      </c>
      <c r="B115" s="2" t="s">
        <v>1523</v>
      </c>
      <c r="C115" s="2" t="s">
        <v>318</v>
      </c>
      <c r="D115" s="33" t="s">
        <v>141</v>
      </c>
      <c r="E115" s="2" t="s">
        <v>1880</v>
      </c>
      <c r="F115" s="5" t="s">
        <v>1881</v>
      </c>
      <c r="G115" s="4">
        <v>41762</v>
      </c>
      <c r="H115" s="2" t="s">
        <v>1882</v>
      </c>
      <c r="I115" s="14">
        <v>16240031</v>
      </c>
      <c r="J115" s="27" t="s">
        <v>1883</v>
      </c>
      <c r="K115" s="115" t="s">
        <v>1860</v>
      </c>
      <c r="L115" s="115" t="s">
        <v>1885</v>
      </c>
    </row>
    <row r="116" spans="1:20" s="48" customFormat="1" ht="146.25" customHeight="1" x14ac:dyDescent="0.25">
      <c r="A116" s="2">
        <f t="shared" si="2"/>
        <v>107</v>
      </c>
      <c r="B116" s="33" t="s">
        <v>1517</v>
      </c>
      <c r="C116" s="33" t="s">
        <v>1518</v>
      </c>
      <c r="D116" s="33" t="s">
        <v>1519</v>
      </c>
      <c r="E116" s="33" t="s">
        <v>1522</v>
      </c>
      <c r="F116" s="163" t="s">
        <v>1520</v>
      </c>
      <c r="G116" s="45">
        <v>41757</v>
      </c>
      <c r="H116" s="33" t="s">
        <v>1521</v>
      </c>
      <c r="I116" s="34">
        <v>27354789</v>
      </c>
      <c r="J116" s="142" t="s">
        <v>813</v>
      </c>
      <c r="K116" s="115" t="s">
        <v>1860</v>
      </c>
      <c r="L116" s="141" t="s">
        <v>1509</v>
      </c>
      <c r="M116" s="176"/>
      <c r="N116" s="152"/>
      <c r="O116" s="152"/>
      <c r="P116" s="152"/>
      <c r="Q116" s="152"/>
      <c r="R116" s="152"/>
      <c r="S116" s="152"/>
      <c r="T116" s="152"/>
    </row>
    <row r="117" spans="1:20" ht="271.5" customHeight="1" x14ac:dyDescent="0.25">
      <c r="A117" s="2">
        <f t="shared" si="2"/>
        <v>108</v>
      </c>
      <c r="B117" s="86" t="s">
        <v>763</v>
      </c>
      <c r="C117" s="2" t="s">
        <v>625</v>
      </c>
      <c r="D117" s="2" t="s">
        <v>141</v>
      </c>
      <c r="E117" s="2" t="s">
        <v>842</v>
      </c>
      <c r="F117" s="5" t="s">
        <v>841</v>
      </c>
      <c r="G117" s="4">
        <v>41452</v>
      </c>
      <c r="H117" s="17" t="s">
        <v>764</v>
      </c>
      <c r="I117" s="34">
        <v>41105637</v>
      </c>
      <c r="J117" s="25" t="s">
        <v>1655</v>
      </c>
      <c r="K117" s="142" t="s">
        <v>1789</v>
      </c>
      <c r="L117" s="144" t="s">
        <v>1351</v>
      </c>
      <c r="M117" s="117" t="s">
        <v>765</v>
      </c>
      <c r="N117" s="117" t="s">
        <v>766</v>
      </c>
      <c r="O117" s="117" t="s">
        <v>767</v>
      </c>
      <c r="P117" s="116" t="s">
        <v>768</v>
      </c>
      <c r="Q117" s="116" t="s">
        <v>769</v>
      </c>
      <c r="R117" s="116" t="s">
        <v>770</v>
      </c>
    </row>
    <row r="118" spans="1:20" ht="126" customHeight="1" x14ac:dyDescent="0.25">
      <c r="A118" s="2">
        <f t="shared" si="2"/>
        <v>109</v>
      </c>
      <c r="B118" s="2" t="s">
        <v>485</v>
      </c>
      <c r="C118" s="2" t="s">
        <v>479</v>
      </c>
      <c r="D118" s="2" t="s">
        <v>135</v>
      </c>
      <c r="E118" s="2" t="s">
        <v>488</v>
      </c>
      <c r="F118" s="5" t="s">
        <v>487</v>
      </c>
      <c r="G118" s="4">
        <v>41471</v>
      </c>
      <c r="H118" s="2" t="s">
        <v>486</v>
      </c>
      <c r="I118" s="14">
        <v>1124850013</v>
      </c>
      <c r="J118" s="25" t="s">
        <v>1790</v>
      </c>
      <c r="K118" s="27" t="s">
        <v>1871</v>
      </c>
      <c r="L118" s="25" t="s">
        <v>902</v>
      </c>
      <c r="M118" s="24" t="s">
        <v>746</v>
      </c>
    </row>
    <row r="119" spans="1:20" ht="96" x14ac:dyDescent="0.25">
      <c r="A119" s="2">
        <f t="shared" si="2"/>
        <v>110</v>
      </c>
      <c r="B119" s="2" t="s">
        <v>489</v>
      </c>
      <c r="C119" s="2" t="s">
        <v>622</v>
      </c>
      <c r="D119" s="2" t="s">
        <v>490</v>
      </c>
      <c r="E119" s="2" t="s">
        <v>482</v>
      </c>
      <c r="F119" s="5" t="s">
        <v>576</v>
      </c>
      <c r="G119" s="4">
        <v>41486</v>
      </c>
      <c r="H119" s="2" t="s">
        <v>491</v>
      </c>
      <c r="I119" s="14">
        <v>18128966</v>
      </c>
      <c r="J119" s="25" t="s">
        <v>845</v>
      </c>
      <c r="K119" s="115" t="s">
        <v>1859</v>
      </c>
      <c r="L119" s="27" t="s">
        <v>1792</v>
      </c>
    </row>
    <row r="120" spans="1:20" ht="100.5" customHeight="1" x14ac:dyDescent="0.25">
      <c r="A120" s="2">
        <f t="shared" si="2"/>
        <v>111</v>
      </c>
      <c r="B120" s="2" t="s">
        <v>848</v>
      </c>
      <c r="C120" s="2" t="s">
        <v>622</v>
      </c>
      <c r="D120" s="2" t="s">
        <v>490</v>
      </c>
      <c r="E120" s="2" t="s">
        <v>482</v>
      </c>
      <c r="F120" s="5" t="s">
        <v>576</v>
      </c>
      <c r="G120" s="4">
        <v>41486</v>
      </c>
      <c r="H120" s="2" t="s">
        <v>990</v>
      </c>
      <c r="I120" s="14">
        <v>30707525</v>
      </c>
      <c r="J120" s="25" t="s">
        <v>845</v>
      </c>
      <c r="K120" s="115" t="s">
        <v>1859</v>
      </c>
      <c r="L120" s="27" t="s">
        <v>1512</v>
      </c>
    </row>
    <row r="121" spans="1:20" x14ac:dyDescent="0.25">
      <c r="A121" s="86"/>
      <c r="B121" s="86"/>
      <c r="C121" s="86"/>
      <c r="D121" s="86"/>
      <c r="E121" s="86"/>
      <c r="F121" s="87"/>
      <c r="G121" s="88"/>
      <c r="H121" s="86"/>
      <c r="I121" s="86"/>
      <c r="J121" s="87"/>
      <c r="K121" s="86"/>
      <c r="L121" s="86"/>
    </row>
    <row r="122" spans="1:20" x14ac:dyDescent="0.25">
      <c r="A122" s="86"/>
      <c r="B122" s="86"/>
      <c r="C122" s="86"/>
      <c r="D122" s="86"/>
      <c r="E122" s="86"/>
      <c r="F122" s="87"/>
      <c r="G122" s="88"/>
      <c r="H122" s="86"/>
      <c r="I122" s="86"/>
      <c r="J122" s="87"/>
      <c r="K122" s="86"/>
      <c r="L122" s="86"/>
    </row>
    <row r="123" spans="1:20" x14ac:dyDescent="0.25">
      <c r="A123" s="24"/>
      <c r="B123" s="24"/>
      <c r="C123" s="24"/>
      <c r="D123" s="24"/>
      <c r="E123" s="24"/>
      <c r="F123" s="40"/>
      <c r="G123" s="24"/>
      <c r="H123" s="24"/>
      <c r="I123" s="24"/>
      <c r="J123" s="40"/>
      <c r="K123" s="24"/>
      <c r="L123" s="24"/>
    </row>
    <row r="124" spans="1:20" x14ac:dyDescent="0.25">
      <c r="A124" s="24"/>
      <c r="B124" s="24"/>
      <c r="C124" s="24"/>
      <c r="D124" s="24"/>
      <c r="E124" s="24"/>
      <c r="F124" s="40"/>
      <c r="G124" s="24"/>
      <c r="H124" s="24"/>
      <c r="I124" s="24"/>
      <c r="J124" s="40"/>
      <c r="K124" s="24"/>
      <c r="L124" s="24"/>
    </row>
    <row r="125" spans="1:20" ht="19.5" customHeight="1" x14ac:dyDescent="0.25">
      <c r="A125" s="24"/>
      <c r="B125" s="24"/>
      <c r="C125" s="24"/>
      <c r="D125" s="24"/>
      <c r="E125" s="24"/>
      <c r="F125" s="40"/>
      <c r="G125" s="24"/>
      <c r="H125" s="24"/>
      <c r="I125" s="24"/>
      <c r="J125" s="40"/>
      <c r="K125" s="24"/>
      <c r="L125" s="24"/>
    </row>
    <row r="126" spans="1:20" ht="15.75" customHeight="1" x14ac:dyDescent="0.25">
      <c r="A126" s="24"/>
      <c r="B126" s="24"/>
      <c r="C126" s="24"/>
      <c r="D126" s="24"/>
      <c r="E126" s="24"/>
      <c r="F126" s="40"/>
      <c r="G126" s="24"/>
      <c r="H126" s="24"/>
      <c r="I126" s="24"/>
      <c r="J126" s="41"/>
      <c r="K126" s="24"/>
      <c r="L126" s="24"/>
    </row>
    <row r="127" spans="1:20" x14ac:dyDescent="0.25">
      <c r="A127" s="24"/>
      <c r="B127" s="24"/>
      <c r="C127" s="24"/>
      <c r="D127" s="24"/>
      <c r="E127" s="24"/>
      <c r="F127" s="40"/>
      <c r="G127" s="24"/>
      <c r="H127" s="24"/>
      <c r="I127" s="24"/>
      <c r="J127" s="40"/>
      <c r="K127" s="24"/>
      <c r="L127" s="24"/>
    </row>
    <row r="128" spans="1:20" x14ac:dyDescent="0.25">
      <c r="A128" s="311" t="s">
        <v>542</v>
      </c>
      <c r="B128" s="311"/>
      <c r="C128" s="311"/>
      <c r="D128" s="24"/>
      <c r="E128" s="24"/>
      <c r="F128" s="40"/>
      <c r="G128" s="24"/>
      <c r="H128" s="24"/>
      <c r="I128" s="24"/>
      <c r="J128" s="40"/>
      <c r="K128" s="24"/>
      <c r="L128" s="24"/>
    </row>
    <row r="129" spans="1:19" ht="15.75" customHeight="1" x14ac:dyDescent="0.25">
      <c r="A129" s="311" t="s">
        <v>543</v>
      </c>
      <c r="B129" s="311"/>
      <c r="C129" s="311"/>
      <c r="D129" s="24"/>
      <c r="E129" s="24"/>
      <c r="F129" s="40"/>
      <c r="G129" s="24"/>
      <c r="H129" s="24"/>
      <c r="I129" s="24"/>
      <c r="J129" s="40"/>
      <c r="K129" s="24"/>
      <c r="L129" s="24"/>
    </row>
    <row r="130" spans="1:19"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ht="15.75" customHeight="1" x14ac:dyDescent="0.25">
      <c r="A132" s="24"/>
      <c r="B132" s="24"/>
      <c r="C132" s="24"/>
      <c r="D132" s="24"/>
      <c r="E132" s="24"/>
      <c r="F132" s="40"/>
      <c r="G132" s="24"/>
      <c r="H132" s="24"/>
      <c r="I132" s="24"/>
      <c r="J132" s="40"/>
      <c r="K132" s="24"/>
      <c r="L132" s="24"/>
    </row>
    <row r="133" spans="1:19" x14ac:dyDescent="0.25">
      <c r="A133" s="24"/>
      <c r="B133" s="24"/>
      <c r="C133" s="24"/>
      <c r="D133" s="24"/>
      <c r="E133" s="24"/>
      <c r="F133" s="40"/>
      <c r="G133" s="24"/>
      <c r="H133" s="24"/>
      <c r="I133" s="24"/>
      <c r="J133" s="40"/>
      <c r="K133" s="24"/>
      <c r="L133" s="24"/>
    </row>
    <row r="134" spans="1:19" s="24" customFormat="1" x14ac:dyDescent="0.25">
      <c r="F134" s="40"/>
      <c r="J134" s="40"/>
      <c r="N134"/>
      <c r="O134"/>
      <c r="P134"/>
      <c r="Q134"/>
      <c r="R134"/>
      <c r="S134"/>
    </row>
    <row r="135" spans="1:19" s="24" customFormat="1" x14ac:dyDescent="0.25">
      <c r="F135" s="40"/>
      <c r="J135" s="40"/>
      <c r="N135"/>
      <c r="O135"/>
      <c r="P135"/>
      <c r="Q135"/>
      <c r="R135"/>
      <c r="S135"/>
    </row>
    <row r="136" spans="1:19" s="24" customFormat="1" x14ac:dyDescent="0.25">
      <c r="F136" s="40"/>
      <c r="J136" s="40"/>
      <c r="N136"/>
      <c r="O136"/>
      <c r="P136"/>
      <c r="Q136"/>
      <c r="R136"/>
      <c r="S136"/>
    </row>
    <row r="137" spans="1:19" s="24" customFormat="1" x14ac:dyDescent="0.25">
      <c r="F137" s="40"/>
      <c r="J137" s="40"/>
      <c r="N137"/>
      <c r="O137"/>
      <c r="P137"/>
      <c r="Q137"/>
      <c r="R137"/>
      <c r="S137"/>
    </row>
    <row r="138" spans="1:19" s="24" customFormat="1" x14ac:dyDescent="0.25">
      <c r="F138" s="40"/>
      <c r="J138" s="40"/>
      <c r="N138"/>
      <c r="O138"/>
      <c r="P138"/>
      <c r="Q138"/>
      <c r="R138"/>
      <c r="S138"/>
    </row>
    <row r="139" spans="1:19" s="24" customFormat="1" ht="19.5" customHeigh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1:19" s="24" customFormat="1" x14ac:dyDescent="0.25">
      <c r="F177" s="40"/>
      <c r="J177" s="40"/>
      <c r="N177"/>
      <c r="O177"/>
      <c r="P177"/>
      <c r="Q177"/>
      <c r="R177"/>
      <c r="S177"/>
    </row>
    <row r="178" spans="1:19" s="24" customFormat="1" x14ac:dyDescent="0.25">
      <c r="F178" s="40"/>
      <c r="J178" s="40"/>
      <c r="N178"/>
      <c r="O178"/>
      <c r="P178"/>
      <c r="Q178"/>
      <c r="R178"/>
      <c r="S178"/>
    </row>
    <row r="179" spans="1:19" s="24" customFormat="1" x14ac:dyDescent="0.25">
      <c r="F179" s="40"/>
      <c r="J179" s="40"/>
      <c r="N179"/>
      <c r="O179"/>
      <c r="P179"/>
      <c r="Q179"/>
      <c r="R179"/>
      <c r="S179"/>
    </row>
    <row r="180" spans="1:19" s="24" customFormat="1" x14ac:dyDescent="0.25">
      <c r="F180" s="40"/>
      <c r="J180" s="40"/>
      <c r="N180"/>
      <c r="O180"/>
      <c r="P180"/>
      <c r="Q180"/>
      <c r="R180"/>
      <c r="S180"/>
    </row>
    <row r="181" spans="1:19" s="24" customFormat="1" x14ac:dyDescent="0.25">
      <c r="F181" s="40"/>
      <c r="J181" s="40"/>
      <c r="N181"/>
      <c r="O181"/>
      <c r="P181"/>
      <c r="Q181"/>
      <c r="R181"/>
      <c r="S181"/>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s="24" customFormat="1" x14ac:dyDescent="0.25">
      <c r="F184" s="40"/>
      <c r="J184" s="40"/>
      <c r="N184"/>
      <c r="O184"/>
      <c r="P184"/>
      <c r="Q184"/>
      <c r="R184"/>
      <c r="S184"/>
    </row>
    <row r="185" spans="1:19" s="24" customFormat="1" x14ac:dyDescent="0.25">
      <c r="F185" s="40"/>
      <c r="J185" s="40"/>
      <c r="N185"/>
      <c r="O185"/>
      <c r="P185"/>
      <c r="Q185"/>
      <c r="R185"/>
      <c r="S185"/>
    </row>
    <row r="186" spans="1:19" ht="75.75" customHeight="1" x14ac:dyDescent="0.25">
      <c r="A186" s="2">
        <f>+A31+1</f>
        <v>23</v>
      </c>
      <c r="B186" s="2" t="s">
        <v>232</v>
      </c>
      <c r="C186" s="2" t="s">
        <v>192</v>
      </c>
      <c r="D186" s="2" t="s">
        <v>193</v>
      </c>
      <c r="E186" s="2" t="s">
        <v>233</v>
      </c>
      <c r="F186" s="5" t="s">
        <v>227</v>
      </c>
      <c r="G186" s="4">
        <v>39982</v>
      </c>
      <c r="H186" s="2" t="s">
        <v>234</v>
      </c>
      <c r="I186" s="2" t="s">
        <v>236</v>
      </c>
      <c r="J186" s="25" t="s">
        <v>726</v>
      </c>
      <c r="K186" s="25" t="s">
        <v>1725</v>
      </c>
      <c r="L186" s="25" t="s">
        <v>1733</v>
      </c>
      <c r="O186">
        <f>+O31+1</f>
        <v>22</v>
      </c>
    </row>
    <row r="187" spans="1:19" s="24" customFormat="1" x14ac:dyDescent="0.25">
      <c r="F187" s="40"/>
      <c r="J187" s="40"/>
      <c r="N187"/>
      <c r="O187"/>
      <c r="P187"/>
      <c r="Q187"/>
      <c r="R187"/>
      <c r="S187"/>
    </row>
    <row r="188" spans="1:19" s="24" customFormat="1" x14ac:dyDescent="0.25">
      <c r="F188" s="40"/>
      <c r="J188" s="40"/>
      <c r="N188"/>
      <c r="O188"/>
      <c r="P188"/>
      <c r="Q188"/>
      <c r="R188"/>
      <c r="S188"/>
    </row>
    <row r="189" spans="1:19" s="24" customFormat="1" x14ac:dyDescent="0.25">
      <c r="F189" s="40"/>
      <c r="J189" s="40"/>
      <c r="N189"/>
      <c r="O189"/>
      <c r="P189"/>
      <c r="Q189"/>
      <c r="R189"/>
      <c r="S189"/>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N250"/>
      <c r="O250"/>
      <c r="P250"/>
      <c r="Q250"/>
      <c r="R250"/>
      <c r="S250"/>
    </row>
    <row r="251" spans="6:19" s="24" customFormat="1" x14ac:dyDescent="0.25">
      <c r="N251"/>
      <c r="O251"/>
      <c r="P251"/>
      <c r="Q251"/>
      <c r="R251"/>
      <c r="S251"/>
    </row>
    <row r="252" spans="6:19" s="24" customFormat="1" x14ac:dyDescent="0.25">
      <c r="N252"/>
      <c r="O252"/>
      <c r="P252"/>
      <c r="Q252"/>
      <c r="R252"/>
      <c r="S252"/>
    </row>
    <row r="253" spans="6:19" s="24" customFormat="1" x14ac:dyDescent="0.25">
      <c r="N253"/>
      <c r="O253"/>
      <c r="P253"/>
      <c r="Q253"/>
      <c r="R253"/>
      <c r="S253"/>
    </row>
  </sheetData>
  <mergeCells count="7">
    <mergeCell ref="A129:C129"/>
    <mergeCell ref="C2:L2"/>
    <mergeCell ref="C3:L3"/>
    <mergeCell ref="C4:L4"/>
    <mergeCell ref="C5:L5"/>
    <mergeCell ref="G7:J7"/>
    <mergeCell ref="A128:C128"/>
  </mergeCells>
  <pageMargins left="0.7" right="0.7" top="0.75" bottom="0.75" header="0.3" footer="0.3"/>
  <pageSetup paperSize="5"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1"/>
  <sheetViews>
    <sheetView topLeftCell="A104" zoomScale="90" zoomScaleNormal="90" workbookViewId="0">
      <selection activeCell="H105" sqref="H105"/>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20.2851562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1938</v>
      </c>
      <c r="D5" s="314"/>
      <c r="E5" s="314"/>
      <c r="F5" s="314"/>
      <c r="G5" s="314"/>
      <c r="H5" s="314"/>
      <c r="I5" s="314"/>
      <c r="J5" s="314"/>
      <c r="K5" s="314"/>
      <c r="L5" s="314"/>
    </row>
    <row r="6" spans="1:15" x14ac:dyDescent="0.25">
      <c r="C6" s="226"/>
      <c r="D6" s="226"/>
      <c r="E6" s="226"/>
      <c r="F6" s="226"/>
      <c r="G6" s="226"/>
      <c r="H6" s="226"/>
      <c r="I6" s="226"/>
      <c r="J6" s="226"/>
      <c r="K6" s="226"/>
      <c r="L6" s="226"/>
    </row>
    <row r="7" spans="1:15" ht="18.75" x14ac:dyDescent="0.3">
      <c r="C7" s="226"/>
      <c r="D7" s="226"/>
      <c r="E7" s="226"/>
      <c r="F7" s="226"/>
      <c r="G7" s="312" t="s">
        <v>693</v>
      </c>
      <c r="H7" s="312"/>
      <c r="I7" s="312"/>
      <c r="J7" s="312"/>
      <c r="K7" s="226"/>
      <c r="L7" s="226"/>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84" customHeight="1" x14ac:dyDescent="0.25">
      <c r="A10" s="2">
        <v>1</v>
      </c>
      <c r="B10" s="18" t="s">
        <v>133</v>
      </c>
      <c r="C10" s="2" t="s">
        <v>187</v>
      </c>
      <c r="D10" s="2" t="s">
        <v>135</v>
      </c>
      <c r="E10" s="2" t="s">
        <v>136</v>
      </c>
      <c r="F10" s="5" t="s">
        <v>137</v>
      </c>
      <c r="G10" s="4">
        <v>39623</v>
      </c>
      <c r="H10" s="2" t="s">
        <v>138</v>
      </c>
      <c r="I10" s="14">
        <v>1127071117</v>
      </c>
      <c r="J10" s="25" t="s">
        <v>697</v>
      </c>
      <c r="K10" s="55" t="s">
        <v>1874</v>
      </c>
      <c r="L10" s="120" t="s">
        <v>699</v>
      </c>
      <c r="M10" s="170"/>
      <c r="O10">
        <v>1</v>
      </c>
    </row>
    <row r="11" spans="1:15" ht="75.75" customHeight="1" x14ac:dyDescent="0.25">
      <c r="A11" s="2">
        <f>+A10+1</f>
        <v>2</v>
      </c>
      <c r="B11" s="2" t="s">
        <v>140</v>
      </c>
      <c r="C11" s="2" t="s">
        <v>187</v>
      </c>
      <c r="D11" s="2" t="s">
        <v>141</v>
      </c>
      <c r="E11" s="2" t="s">
        <v>142</v>
      </c>
      <c r="F11" s="5" t="s">
        <v>143</v>
      </c>
      <c r="G11" s="4">
        <v>40339</v>
      </c>
      <c r="H11" s="2" t="s">
        <v>701</v>
      </c>
      <c r="I11" s="14">
        <v>27353878</v>
      </c>
      <c r="J11" s="25" t="s">
        <v>697</v>
      </c>
      <c r="K11" s="55" t="s">
        <v>1873</v>
      </c>
      <c r="L11" s="120" t="s">
        <v>1692</v>
      </c>
      <c r="M11" s="170"/>
      <c r="O11">
        <v>2</v>
      </c>
    </row>
    <row r="12" spans="1:15" ht="126" customHeight="1" x14ac:dyDescent="0.25">
      <c r="A12" s="2">
        <f t="shared" ref="A12:A75" si="0">+A11+1</f>
        <v>3</v>
      </c>
      <c r="B12" s="2" t="s">
        <v>146</v>
      </c>
      <c r="C12" s="2" t="s">
        <v>187</v>
      </c>
      <c r="D12" s="2" t="s">
        <v>696</v>
      </c>
      <c r="E12" s="2" t="s">
        <v>148</v>
      </c>
      <c r="F12" s="5" t="s">
        <v>149</v>
      </c>
      <c r="G12" s="4">
        <v>40563</v>
      </c>
      <c r="H12" s="2" t="s">
        <v>150</v>
      </c>
      <c r="I12" s="14">
        <v>5299137</v>
      </c>
      <c r="J12" s="25" t="s">
        <v>1797</v>
      </c>
      <c r="K12" s="122" t="s">
        <v>1872</v>
      </c>
      <c r="L12" s="120" t="s">
        <v>1799</v>
      </c>
      <c r="M12" s="171"/>
      <c r="O12">
        <f>+O11+1</f>
        <v>3</v>
      </c>
    </row>
    <row r="13" spans="1:15" ht="115.5" customHeight="1" x14ac:dyDescent="0.25">
      <c r="A13" s="2">
        <f t="shared" si="0"/>
        <v>4</v>
      </c>
      <c r="B13" s="2" t="s">
        <v>152</v>
      </c>
      <c r="C13" s="2" t="s">
        <v>187</v>
      </c>
      <c r="D13" s="2" t="s">
        <v>141</v>
      </c>
      <c r="E13" s="2" t="s">
        <v>95</v>
      </c>
      <c r="F13" s="5" t="s">
        <v>153</v>
      </c>
      <c r="G13" s="4">
        <v>40669</v>
      </c>
      <c r="H13" s="2" t="s">
        <v>154</v>
      </c>
      <c r="I13" s="14">
        <v>27359407</v>
      </c>
      <c r="J13" s="25" t="s">
        <v>1694</v>
      </c>
      <c r="K13" s="55" t="s">
        <v>1876</v>
      </c>
      <c r="L13" s="120" t="s">
        <v>1250</v>
      </c>
      <c r="O13">
        <f t="shared" ref="O13:O75" si="1">+O12+1</f>
        <v>4</v>
      </c>
    </row>
    <row r="14" spans="1:15" ht="92.25" customHeight="1" x14ac:dyDescent="0.25">
      <c r="A14" s="2">
        <f t="shared" si="0"/>
        <v>5</v>
      </c>
      <c r="B14" s="33" t="s">
        <v>404</v>
      </c>
      <c r="C14" s="33" t="s">
        <v>405</v>
      </c>
      <c r="D14" s="2" t="s">
        <v>193</v>
      </c>
      <c r="E14" s="2" t="s">
        <v>406</v>
      </c>
      <c r="F14" s="5" t="s">
        <v>407</v>
      </c>
      <c r="G14" s="4">
        <v>40872</v>
      </c>
      <c r="H14" s="33" t="s">
        <v>409</v>
      </c>
      <c r="I14" s="34">
        <v>12118729</v>
      </c>
      <c r="J14" s="25" t="s">
        <v>1562</v>
      </c>
      <c r="K14" s="25" t="s">
        <v>1875</v>
      </c>
      <c r="L14" s="25" t="s">
        <v>1563</v>
      </c>
      <c r="M14" s="24" t="s">
        <v>703</v>
      </c>
      <c r="O14">
        <f t="shared" si="1"/>
        <v>5</v>
      </c>
    </row>
    <row r="15" spans="1:15" ht="75.75" customHeight="1" x14ac:dyDescent="0.25">
      <c r="A15" s="2">
        <f t="shared" si="0"/>
        <v>6</v>
      </c>
      <c r="B15" s="2" t="s">
        <v>156</v>
      </c>
      <c r="C15" s="2" t="s">
        <v>187</v>
      </c>
      <c r="D15" s="2" t="s">
        <v>135</v>
      </c>
      <c r="E15" s="2" t="s">
        <v>95</v>
      </c>
      <c r="F15" s="5" t="s">
        <v>157</v>
      </c>
      <c r="G15" s="4">
        <v>40994</v>
      </c>
      <c r="H15" s="2" t="s">
        <v>158</v>
      </c>
      <c r="I15" s="14">
        <v>97471610</v>
      </c>
      <c r="J15" s="25" t="s">
        <v>697</v>
      </c>
      <c r="K15" s="25" t="s">
        <v>1877</v>
      </c>
      <c r="L15" s="120" t="s">
        <v>699</v>
      </c>
      <c r="O15">
        <f t="shared" si="1"/>
        <v>6</v>
      </c>
    </row>
    <row r="16" spans="1:15" ht="96.75" customHeight="1" x14ac:dyDescent="0.25">
      <c r="A16" s="2">
        <f t="shared" si="0"/>
        <v>7</v>
      </c>
      <c r="B16" s="2" t="s">
        <v>159</v>
      </c>
      <c r="C16" s="2" t="s">
        <v>187</v>
      </c>
      <c r="D16" s="2" t="s">
        <v>147</v>
      </c>
      <c r="E16" s="2" t="s">
        <v>148</v>
      </c>
      <c r="F16" s="5" t="s">
        <v>160</v>
      </c>
      <c r="G16" s="4">
        <v>41394</v>
      </c>
      <c r="H16" s="2" t="s">
        <v>161</v>
      </c>
      <c r="I16" s="14">
        <v>94463407</v>
      </c>
      <c r="J16" s="25" t="s">
        <v>1803</v>
      </c>
      <c r="K16" s="25" t="s">
        <v>1878</v>
      </c>
      <c r="L16" s="25" t="s">
        <v>707</v>
      </c>
      <c r="O16">
        <f t="shared" si="1"/>
        <v>7</v>
      </c>
    </row>
    <row r="17" spans="1:19" ht="88.5" customHeight="1" x14ac:dyDescent="0.25">
      <c r="A17" s="2">
        <f t="shared" si="0"/>
        <v>8</v>
      </c>
      <c r="B17" s="2" t="s">
        <v>162</v>
      </c>
      <c r="C17" s="2" t="s">
        <v>187</v>
      </c>
      <c r="D17" s="2" t="s">
        <v>135</v>
      </c>
      <c r="E17" s="2" t="s">
        <v>163</v>
      </c>
      <c r="F17" s="5" t="s">
        <v>164</v>
      </c>
      <c r="G17" s="4">
        <v>41022</v>
      </c>
      <c r="H17" s="2" t="s">
        <v>165</v>
      </c>
      <c r="I17" s="14">
        <v>41116192</v>
      </c>
      <c r="J17" s="25" t="s">
        <v>697</v>
      </c>
      <c r="K17" s="25" t="s">
        <v>1879</v>
      </c>
      <c r="L17" s="25" t="s">
        <v>1700</v>
      </c>
      <c r="O17">
        <f t="shared" si="1"/>
        <v>8</v>
      </c>
    </row>
    <row r="18" spans="1:19" ht="109.5" customHeight="1" x14ac:dyDescent="0.25">
      <c r="A18" s="2">
        <f t="shared" si="0"/>
        <v>9</v>
      </c>
      <c r="B18" s="2" t="s">
        <v>166</v>
      </c>
      <c r="C18" s="2" t="s">
        <v>187</v>
      </c>
      <c r="D18" s="2" t="s">
        <v>141</v>
      </c>
      <c r="E18" s="2" t="s">
        <v>167</v>
      </c>
      <c r="F18" s="5" t="s">
        <v>168</v>
      </c>
      <c r="G18" s="4">
        <v>41065</v>
      </c>
      <c r="H18" s="2" t="s">
        <v>169</v>
      </c>
      <c r="I18" s="14">
        <v>1906343</v>
      </c>
      <c r="J18" s="25" t="s">
        <v>1807</v>
      </c>
      <c r="K18" s="25" t="s">
        <v>1887</v>
      </c>
      <c r="L18" s="25" t="s">
        <v>1709</v>
      </c>
      <c r="O18">
        <f>+O17+1</f>
        <v>9</v>
      </c>
    </row>
    <row r="19" spans="1:19" s="143" customFormat="1" ht="72.75" customHeight="1" x14ac:dyDescent="0.25">
      <c r="A19" s="2">
        <f t="shared" si="0"/>
        <v>10</v>
      </c>
      <c r="B19" s="136" t="s">
        <v>891</v>
      </c>
      <c r="C19" s="136" t="s">
        <v>192</v>
      </c>
      <c r="D19" s="136" t="s">
        <v>141</v>
      </c>
      <c r="E19" s="136" t="s">
        <v>892</v>
      </c>
      <c r="F19" s="137" t="s">
        <v>893</v>
      </c>
      <c r="G19" s="138">
        <v>41298</v>
      </c>
      <c r="H19" s="136" t="s">
        <v>894</v>
      </c>
      <c r="I19" s="139">
        <v>27355342</v>
      </c>
      <c r="J19" s="74" t="s">
        <v>735</v>
      </c>
      <c r="K19" s="74" t="s">
        <v>1888</v>
      </c>
      <c r="L19" s="74" t="s">
        <v>1711</v>
      </c>
      <c r="M19" s="169"/>
      <c r="O19" s="143">
        <f t="shared" si="1"/>
        <v>10</v>
      </c>
      <c r="S19" s="143">
        <v>5</v>
      </c>
    </row>
    <row r="20" spans="1:19" ht="78" customHeight="1" x14ac:dyDescent="0.25">
      <c r="A20" s="2">
        <f t="shared" si="0"/>
        <v>11</v>
      </c>
      <c r="B20" s="2" t="s">
        <v>170</v>
      </c>
      <c r="C20" s="2" t="s">
        <v>187</v>
      </c>
      <c r="D20" s="2" t="s">
        <v>141</v>
      </c>
      <c r="E20" s="2" t="s">
        <v>171</v>
      </c>
      <c r="F20" s="5" t="s">
        <v>168</v>
      </c>
      <c r="G20" s="4">
        <v>41085</v>
      </c>
      <c r="H20" s="2" t="s">
        <v>172</v>
      </c>
      <c r="I20" s="14">
        <v>5296665</v>
      </c>
      <c r="J20" s="25" t="s">
        <v>895</v>
      </c>
      <c r="K20" s="25" t="s">
        <v>1889</v>
      </c>
      <c r="L20" s="25" t="s">
        <v>1665</v>
      </c>
      <c r="O20">
        <f>+O18+1</f>
        <v>10</v>
      </c>
    </row>
    <row r="21" spans="1:19" ht="73.5" customHeight="1" x14ac:dyDescent="0.25">
      <c r="A21" s="2">
        <f t="shared" si="0"/>
        <v>12</v>
      </c>
      <c r="B21" s="2" t="s">
        <v>178</v>
      </c>
      <c r="C21" s="2" t="s">
        <v>187</v>
      </c>
      <c r="D21" s="2" t="s">
        <v>141</v>
      </c>
      <c r="E21" s="2" t="s">
        <v>80</v>
      </c>
      <c r="F21" s="5" t="s">
        <v>179</v>
      </c>
      <c r="G21" s="4">
        <v>40938</v>
      </c>
      <c r="H21" s="2" t="s">
        <v>180</v>
      </c>
      <c r="I21" s="14">
        <v>27353770</v>
      </c>
      <c r="J21" s="25" t="s">
        <v>714</v>
      </c>
      <c r="K21" s="25" t="s">
        <v>1890</v>
      </c>
      <c r="L21" s="25" t="s">
        <v>1155</v>
      </c>
      <c r="O21">
        <f t="shared" si="1"/>
        <v>11</v>
      </c>
    </row>
    <row r="22" spans="1:19" ht="81.75" customHeight="1" x14ac:dyDescent="0.25">
      <c r="A22" s="2">
        <f t="shared" si="0"/>
        <v>13</v>
      </c>
      <c r="B22" s="26" t="s">
        <v>181</v>
      </c>
      <c r="C22" s="2" t="s">
        <v>187</v>
      </c>
      <c r="D22" s="2" t="s">
        <v>141</v>
      </c>
      <c r="E22" s="26" t="s">
        <v>182</v>
      </c>
      <c r="F22" s="94" t="s">
        <v>903</v>
      </c>
      <c r="G22" s="28">
        <v>41151</v>
      </c>
      <c r="H22" s="2" t="s">
        <v>184</v>
      </c>
      <c r="I22" s="14">
        <v>1908603</v>
      </c>
      <c r="J22" s="25" t="s">
        <v>1714</v>
      </c>
      <c r="K22" s="25" t="s">
        <v>1891</v>
      </c>
      <c r="L22" s="25" t="s">
        <v>1601</v>
      </c>
      <c r="O22">
        <f t="shared" si="1"/>
        <v>12</v>
      </c>
    </row>
    <row r="23" spans="1:19" ht="100.5" customHeight="1" x14ac:dyDescent="0.25">
      <c r="A23" s="2">
        <f t="shared" si="0"/>
        <v>14</v>
      </c>
      <c r="B23" s="26" t="s">
        <v>186</v>
      </c>
      <c r="C23" s="2" t="s">
        <v>187</v>
      </c>
      <c r="D23" s="2" t="s">
        <v>141</v>
      </c>
      <c r="E23" s="26" t="s">
        <v>188</v>
      </c>
      <c r="F23" s="94" t="s">
        <v>903</v>
      </c>
      <c r="G23" s="28">
        <v>41158</v>
      </c>
      <c r="H23" s="26" t="s">
        <v>189</v>
      </c>
      <c r="I23" s="29">
        <v>1862328</v>
      </c>
      <c r="J23" s="25" t="s">
        <v>1812</v>
      </c>
      <c r="K23" s="25" t="s">
        <v>1892</v>
      </c>
      <c r="L23" s="25" t="s">
        <v>1811</v>
      </c>
      <c r="O23">
        <f t="shared" si="1"/>
        <v>13</v>
      </c>
    </row>
    <row r="24" spans="1:19" ht="90" customHeight="1" x14ac:dyDescent="0.25">
      <c r="A24" s="2">
        <f t="shared" si="0"/>
        <v>15</v>
      </c>
      <c r="B24" s="2" t="s">
        <v>191</v>
      </c>
      <c r="C24" s="2" t="s">
        <v>187</v>
      </c>
      <c r="D24" s="2" t="s">
        <v>193</v>
      </c>
      <c r="E24" s="2" t="s">
        <v>194</v>
      </c>
      <c r="F24" s="5" t="s">
        <v>195</v>
      </c>
      <c r="G24" s="4">
        <v>35759</v>
      </c>
      <c r="H24" s="2" t="s">
        <v>196</v>
      </c>
      <c r="I24" s="14">
        <v>97470318</v>
      </c>
      <c r="J24" s="27" t="s">
        <v>1717</v>
      </c>
      <c r="K24" s="25" t="s">
        <v>1893</v>
      </c>
      <c r="L24" s="25" t="s">
        <v>1609</v>
      </c>
      <c r="O24">
        <f t="shared" si="1"/>
        <v>14</v>
      </c>
    </row>
    <row r="25" spans="1:19" ht="92.25" customHeight="1" x14ac:dyDescent="0.25">
      <c r="A25" s="2">
        <f t="shared" si="0"/>
        <v>16</v>
      </c>
      <c r="B25" s="2" t="s">
        <v>206</v>
      </c>
      <c r="C25" s="2" t="s">
        <v>192</v>
      </c>
      <c r="D25" s="2" t="s">
        <v>193</v>
      </c>
      <c r="E25" s="2" t="s">
        <v>199</v>
      </c>
      <c r="F25" s="5" t="s">
        <v>200</v>
      </c>
      <c r="G25" s="4">
        <v>36665</v>
      </c>
      <c r="H25" s="2" t="s">
        <v>201</v>
      </c>
      <c r="I25" s="14">
        <v>97480415</v>
      </c>
      <c r="J25" s="27" t="s">
        <v>1717</v>
      </c>
      <c r="K25" s="25" t="s">
        <v>1894</v>
      </c>
      <c r="L25" s="25" t="s">
        <v>1609</v>
      </c>
      <c r="O25">
        <f t="shared" si="1"/>
        <v>15</v>
      </c>
    </row>
    <row r="26" spans="1:19" ht="90" customHeight="1" x14ac:dyDescent="0.25">
      <c r="A26" s="2">
        <f t="shared" si="0"/>
        <v>17</v>
      </c>
      <c r="B26" s="2" t="s">
        <v>205</v>
      </c>
      <c r="C26" s="2" t="s">
        <v>192</v>
      </c>
      <c r="D26" s="2" t="s">
        <v>193</v>
      </c>
      <c r="E26" s="2" t="s">
        <v>202</v>
      </c>
      <c r="F26" s="5" t="s">
        <v>203</v>
      </c>
      <c r="G26" s="4">
        <v>36755</v>
      </c>
      <c r="H26" s="2" t="s">
        <v>204</v>
      </c>
      <c r="I26" s="14">
        <v>18183476</v>
      </c>
      <c r="J26" s="27" t="s">
        <v>1717</v>
      </c>
      <c r="K26" s="25" t="s">
        <v>1894</v>
      </c>
      <c r="L26" s="25" t="s">
        <v>1730</v>
      </c>
      <c r="O26">
        <f t="shared" si="1"/>
        <v>16</v>
      </c>
    </row>
    <row r="27" spans="1:19" ht="98.25" customHeight="1" x14ac:dyDescent="0.25">
      <c r="A27" s="2">
        <f t="shared" si="0"/>
        <v>18</v>
      </c>
      <c r="B27" s="2" t="s">
        <v>207</v>
      </c>
      <c r="C27" s="2" t="s">
        <v>192</v>
      </c>
      <c r="D27" s="2" t="s">
        <v>135</v>
      </c>
      <c r="E27" s="2" t="s">
        <v>208</v>
      </c>
      <c r="F27" s="5" t="s">
        <v>209</v>
      </c>
      <c r="G27" s="4">
        <v>38743</v>
      </c>
      <c r="H27" s="2" t="s">
        <v>210</v>
      </c>
      <c r="I27" s="14">
        <v>1124850826</v>
      </c>
      <c r="J27" s="25" t="s">
        <v>1613</v>
      </c>
      <c r="K27" s="25" t="s">
        <v>1895</v>
      </c>
      <c r="L27" s="25" t="s">
        <v>1668</v>
      </c>
      <c r="O27">
        <f t="shared" si="1"/>
        <v>17</v>
      </c>
    </row>
    <row r="28" spans="1:19" ht="79.5" customHeight="1" x14ac:dyDescent="0.25">
      <c r="A28" s="2">
        <f t="shared" si="0"/>
        <v>19</v>
      </c>
      <c r="B28" s="2" t="s">
        <v>215</v>
      </c>
      <c r="C28" s="2" t="s">
        <v>192</v>
      </c>
      <c r="D28" s="2" t="s">
        <v>135</v>
      </c>
      <c r="E28" s="2" t="s">
        <v>216</v>
      </c>
      <c r="F28" s="5" t="s">
        <v>164</v>
      </c>
      <c r="G28" s="4">
        <v>38989</v>
      </c>
      <c r="H28" s="2" t="s">
        <v>217</v>
      </c>
      <c r="I28" s="14">
        <v>69010475</v>
      </c>
      <c r="J28" s="25" t="s">
        <v>721</v>
      </c>
      <c r="K28" s="25" t="s">
        <v>1896</v>
      </c>
      <c r="L28" s="25" t="s">
        <v>1668</v>
      </c>
      <c r="O28">
        <f t="shared" si="1"/>
        <v>18</v>
      </c>
    </row>
    <row r="29" spans="1:19" ht="96" x14ac:dyDescent="0.25">
      <c r="A29" s="2">
        <f t="shared" si="0"/>
        <v>20</v>
      </c>
      <c r="B29" s="2" t="s">
        <v>146</v>
      </c>
      <c r="C29" s="2" t="s">
        <v>192</v>
      </c>
      <c r="D29" s="2" t="s">
        <v>220</v>
      </c>
      <c r="E29" s="2" t="s">
        <v>221</v>
      </c>
      <c r="F29" s="5" t="s">
        <v>222</v>
      </c>
      <c r="G29" s="4">
        <v>39883</v>
      </c>
      <c r="H29" s="2" t="s">
        <v>223</v>
      </c>
      <c r="I29" s="14">
        <v>19230684</v>
      </c>
      <c r="J29" s="25" t="s">
        <v>721</v>
      </c>
      <c r="K29" s="25" t="s">
        <v>1897</v>
      </c>
      <c r="L29" s="25" t="s">
        <v>720</v>
      </c>
      <c r="O29">
        <f t="shared" si="1"/>
        <v>19</v>
      </c>
    </row>
    <row r="30" spans="1:19" ht="106.5" customHeight="1" x14ac:dyDescent="0.25">
      <c r="A30" s="2">
        <f t="shared" si="0"/>
        <v>21</v>
      </c>
      <c r="B30" s="2" t="s">
        <v>225</v>
      </c>
      <c r="C30" s="2" t="s">
        <v>192</v>
      </c>
      <c r="D30" s="2" t="s">
        <v>193</v>
      </c>
      <c r="E30" s="2" t="s">
        <v>226</v>
      </c>
      <c r="F30" s="5" t="s">
        <v>227</v>
      </c>
      <c r="G30" s="4">
        <v>39994</v>
      </c>
      <c r="H30" s="2" t="s">
        <v>228</v>
      </c>
      <c r="I30" s="2" t="s">
        <v>231</v>
      </c>
      <c r="J30" s="27" t="s">
        <v>1606</v>
      </c>
      <c r="K30" s="27" t="s">
        <v>1898</v>
      </c>
      <c r="L30" s="27" t="s">
        <v>1609</v>
      </c>
      <c r="O30">
        <f t="shared" si="1"/>
        <v>20</v>
      </c>
    </row>
    <row r="31" spans="1:19" ht="76.5" customHeight="1" x14ac:dyDescent="0.25">
      <c r="A31" s="2">
        <f t="shared" si="0"/>
        <v>22</v>
      </c>
      <c r="B31" s="2" t="s">
        <v>723</v>
      </c>
      <c r="C31" s="2" t="s">
        <v>192</v>
      </c>
      <c r="D31" s="2" t="s">
        <v>141</v>
      </c>
      <c r="E31" s="2" t="s">
        <v>230</v>
      </c>
      <c r="F31" s="96" t="s">
        <v>1516</v>
      </c>
      <c r="G31" s="4">
        <v>40938</v>
      </c>
      <c r="H31" s="2" t="s">
        <v>724</v>
      </c>
      <c r="I31" s="14">
        <v>7701120</v>
      </c>
      <c r="J31" s="25" t="s">
        <v>1723</v>
      </c>
      <c r="K31" s="25" t="s">
        <v>1899</v>
      </c>
      <c r="L31" s="25" t="s">
        <v>1732</v>
      </c>
      <c r="M31" s="24" t="s">
        <v>890</v>
      </c>
      <c r="O31">
        <f t="shared" si="1"/>
        <v>21</v>
      </c>
    </row>
    <row r="32" spans="1:19" ht="77.25" customHeight="1" x14ac:dyDescent="0.25">
      <c r="A32" s="2">
        <f t="shared" si="0"/>
        <v>23</v>
      </c>
      <c r="B32" s="2" t="s">
        <v>246</v>
      </c>
      <c r="C32" s="2" t="s">
        <v>192</v>
      </c>
      <c r="D32" s="2" t="s">
        <v>135</v>
      </c>
      <c r="E32" s="2" t="s">
        <v>243</v>
      </c>
      <c r="F32" s="5" t="s">
        <v>244</v>
      </c>
      <c r="G32" s="4">
        <v>40234</v>
      </c>
      <c r="H32" s="4" t="s">
        <v>242</v>
      </c>
      <c r="I32" s="14">
        <v>18126078</v>
      </c>
      <c r="J32" s="25" t="s">
        <v>697</v>
      </c>
      <c r="K32" s="25" t="s">
        <v>1900</v>
      </c>
      <c r="L32" s="25" t="s">
        <v>710</v>
      </c>
      <c r="O32" t="e">
        <f>+#REF!+1</f>
        <v>#REF!</v>
      </c>
      <c r="S32">
        <v>1</v>
      </c>
    </row>
    <row r="33" spans="1:19" ht="89.25" customHeight="1" x14ac:dyDescent="0.25">
      <c r="A33" s="2">
        <f t="shared" si="0"/>
        <v>24</v>
      </c>
      <c r="B33" s="2" t="s">
        <v>252</v>
      </c>
      <c r="C33" s="2" t="s">
        <v>192</v>
      </c>
      <c r="D33" s="2" t="s">
        <v>141</v>
      </c>
      <c r="E33" s="2" t="s">
        <v>253</v>
      </c>
      <c r="F33" s="5" t="s">
        <v>254</v>
      </c>
      <c r="G33" s="4">
        <v>40424</v>
      </c>
      <c r="H33" s="2" t="s">
        <v>258</v>
      </c>
      <c r="I33" s="14">
        <v>17002693</v>
      </c>
      <c r="J33" s="25" t="s">
        <v>721</v>
      </c>
      <c r="K33" s="25" t="s">
        <v>1901</v>
      </c>
      <c r="L33" s="25" t="s">
        <v>916</v>
      </c>
      <c r="O33" t="e">
        <f>+#REF!+1</f>
        <v>#REF!</v>
      </c>
      <c r="S33">
        <v>3</v>
      </c>
    </row>
    <row r="34" spans="1:19" ht="96" customHeight="1" x14ac:dyDescent="0.25">
      <c r="A34" s="2">
        <f t="shared" si="0"/>
        <v>25</v>
      </c>
      <c r="B34" s="2" t="s">
        <v>913</v>
      </c>
      <c r="C34" s="2" t="s">
        <v>192</v>
      </c>
      <c r="D34" s="2" t="s">
        <v>141</v>
      </c>
      <c r="E34" s="2" t="s">
        <v>256</v>
      </c>
      <c r="F34" s="5" t="s">
        <v>257</v>
      </c>
      <c r="G34" s="4">
        <v>40656</v>
      </c>
      <c r="H34" s="2" t="s">
        <v>259</v>
      </c>
      <c r="I34" s="14">
        <v>69007945</v>
      </c>
      <c r="J34" s="25" t="s">
        <v>721</v>
      </c>
      <c r="K34" s="25" t="s">
        <v>1902</v>
      </c>
      <c r="L34" s="25" t="s">
        <v>916</v>
      </c>
      <c r="O34" t="e">
        <f t="shared" si="1"/>
        <v>#REF!</v>
      </c>
    </row>
    <row r="35" spans="1:19" ht="97.5" customHeight="1" x14ac:dyDescent="0.25">
      <c r="A35" s="2">
        <f t="shared" si="0"/>
        <v>26</v>
      </c>
      <c r="B35" s="2" t="s">
        <v>260</v>
      </c>
      <c r="C35" s="2" t="s">
        <v>192</v>
      </c>
      <c r="D35" s="2" t="s">
        <v>141</v>
      </c>
      <c r="E35" s="2" t="s">
        <v>261</v>
      </c>
      <c r="F35" s="5" t="s">
        <v>257</v>
      </c>
      <c r="G35" s="4">
        <v>40800</v>
      </c>
      <c r="H35" s="2" t="s">
        <v>262</v>
      </c>
      <c r="I35" s="14">
        <v>86043201</v>
      </c>
      <c r="J35" s="25" t="s">
        <v>721</v>
      </c>
      <c r="K35" s="25" t="s">
        <v>1903</v>
      </c>
      <c r="L35" s="25" t="s">
        <v>916</v>
      </c>
      <c r="O35" t="e">
        <f t="shared" si="1"/>
        <v>#REF!</v>
      </c>
      <c r="S35">
        <v>4</v>
      </c>
    </row>
    <row r="36" spans="1:19" ht="94.5" customHeight="1" x14ac:dyDescent="0.25">
      <c r="A36" s="2">
        <f t="shared" si="0"/>
        <v>27</v>
      </c>
      <c r="B36" s="2" t="s">
        <v>263</v>
      </c>
      <c r="C36" s="2" t="s">
        <v>192</v>
      </c>
      <c r="D36" s="2" t="s">
        <v>141</v>
      </c>
      <c r="E36" s="2" t="s">
        <v>264</v>
      </c>
      <c r="F36" s="5" t="s">
        <v>257</v>
      </c>
      <c r="G36" s="4">
        <v>40924</v>
      </c>
      <c r="H36" s="2" t="s">
        <v>265</v>
      </c>
      <c r="I36" s="14">
        <v>78292930</v>
      </c>
      <c r="J36" s="25" t="s">
        <v>721</v>
      </c>
      <c r="K36" s="25" t="s">
        <v>1904</v>
      </c>
      <c r="L36" s="25" t="s">
        <v>916</v>
      </c>
      <c r="O36" t="e">
        <f t="shared" si="1"/>
        <v>#REF!</v>
      </c>
      <c r="S36">
        <v>5</v>
      </c>
    </row>
    <row r="37" spans="1:19" ht="74.25" customHeight="1" x14ac:dyDescent="0.25">
      <c r="A37" s="2">
        <f t="shared" si="0"/>
        <v>28</v>
      </c>
      <c r="B37" s="2" t="s">
        <v>266</v>
      </c>
      <c r="C37" s="2" t="s">
        <v>192</v>
      </c>
      <c r="D37" s="2" t="s">
        <v>135</v>
      </c>
      <c r="E37" s="2" t="s">
        <v>80</v>
      </c>
      <c r="F37" s="5" t="s">
        <v>267</v>
      </c>
      <c r="G37" s="4">
        <v>40940</v>
      </c>
      <c r="H37" s="2" t="s">
        <v>268</v>
      </c>
      <c r="I37" s="14">
        <v>27469335</v>
      </c>
      <c r="J37" s="25" t="s">
        <v>1735</v>
      </c>
      <c r="K37" s="25" t="s">
        <v>1905</v>
      </c>
      <c r="L37" s="25" t="s">
        <v>1706</v>
      </c>
      <c r="M37" s="24" t="s">
        <v>1467</v>
      </c>
      <c r="O37" t="e">
        <f t="shared" si="1"/>
        <v>#REF!</v>
      </c>
      <c r="S37">
        <v>6</v>
      </c>
    </row>
    <row r="38" spans="1:19" ht="73.5" customHeight="1" x14ac:dyDescent="0.25">
      <c r="A38" s="2">
        <f t="shared" si="0"/>
        <v>29</v>
      </c>
      <c r="B38" s="2" t="s">
        <v>270</v>
      </c>
      <c r="C38" s="2" t="s">
        <v>192</v>
      </c>
      <c r="D38" s="2" t="s">
        <v>135</v>
      </c>
      <c r="E38" s="2" t="s">
        <v>271</v>
      </c>
      <c r="F38" s="5" t="s">
        <v>272</v>
      </c>
      <c r="G38" s="4">
        <v>41066</v>
      </c>
      <c r="H38" s="2" t="s">
        <v>273</v>
      </c>
      <c r="I38" s="14">
        <v>18128096</v>
      </c>
      <c r="J38" s="25" t="s">
        <v>1707</v>
      </c>
      <c r="K38" s="25" t="s">
        <v>1906</v>
      </c>
      <c r="L38" s="25" t="s">
        <v>1155</v>
      </c>
      <c r="O38" t="e">
        <f t="shared" si="1"/>
        <v>#REF!</v>
      </c>
      <c r="S38">
        <v>7</v>
      </c>
    </row>
    <row r="39" spans="1:19" ht="78" customHeight="1" x14ac:dyDescent="0.25">
      <c r="A39" s="2">
        <f t="shared" si="0"/>
        <v>30</v>
      </c>
      <c r="B39" s="33" t="s">
        <v>378</v>
      </c>
      <c r="C39" s="2" t="s">
        <v>1742</v>
      </c>
      <c r="D39" s="2" t="s">
        <v>135</v>
      </c>
      <c r="E39" s="36" t="s">
        <v>379</v>
      </c>
      <c r="F39" s="5" t="s">
        <v>380</v>
      </c>
      <c r="G39" s="4">
        <v>41115</v>
      </c>
      <c r="H39" s="33" t="s">
        <v>381</v>
      </c>
      <c r="I39" s="34">
        <v>25310958</v>
      </c>
      <c r="J39" s="27" t="s">
        <v>1738</v>
      </c>
      <c r="K39" s="74" t="s">
        <v>1907</v>
      </c>
      <c r="L39" s="27" t="s">
        <v>1739</v>
      </c>
      <c r="O39" t="e">
        <f t="shared" si="1"/>
        <v>#REF!</v>
      </c>
      <c r="S39">
        <v>8</v>
      </c>
    </row>
    <row r="40" spans="1:19" ht="83.25" customHeight="1" x14ac:dyDescent="0.25">
      <c r="A40" s="2">
        <f t="shared" si="0"/>
        <v>31</v>
      </c>
      <c r="B40" s="33" t="s">
        <v>361</v>
      </c>
      <c r="C40" s="2" t="s">
        <v>318</v>
      </c>
      <c r="D40" s="17" t="s">
        <v>135</v>
      </c>
      <c r="E40" s="33" t="s">
        <v>364</v>
      </c>
      <c r="F40" s="5" t="s">
        <v>365</v>
      </c>
      <c r="G40" s="4">
        <v>41236</v>
      </c>
      <c r="H40" s="33" t="s">
        <v>362</v>
      </c>
      <c r="I40" s="14">
        <v>39835291</v>
      </c>
      <c r="J40" s="25" t="s">
        <v>1390</v>
      </c>
      <c r="K40" s="25" t="s">
        <v>1908</v>
      </c>
      <c r="L40" s="25" t="s">
        <v>1220</v>
      </c>
      <c r="M40" s="24" t="s">
        <v>773</v>
      </c>
      <c r="O40" t="e">
        <f t="shared" si="1"/>
        <v>#REF!</v>
      </c>
      <c r="S40">
        <v>9</v>
      </c>
    </row>
    <row r="41" spans="1:19" ht="69.75" customHeight="1" x14ac:dyDescent="0.25">
      <c r="A41" s="2">
        <f t="shared" si="0"/>
        <v>32</v>
      </c>
      <c r="B41" s="2" t="s">
        <v>366</v>
      </c>
      <c r="C41" s="2" t="s">
        <v>1744</v>
      </c>
      <c r="D41" s="2" t="s">
        <v>135</v>
      </c>
      <c r="E41" s="34" t="s">
        <v>367</v>
      </c>
      <c r="F41" s="5" t="s">
        <v>368</v>
      </c>
      <c r="G41" s="4">
        <v>41095</v>
      </c>
      <c r="H41" s="33" t="s">
        <v>369</v>
      </c>
      <c r="I41" s="14">
        <v>29499255</v>
      </c>
      <c r="J41" s="25" t="s">
        <v>1746</v>
      </c>
      <c r="K41" s="25" t="s">
        <v>1909</v>
      </c>
      <c r="L41" s="25" t="s">
        <v>1745</v>
      </c>
      <c r="M41" s="24" t="s">
        <v>774</v>
      </c>
      <c r="O41" t="e">
        <f t="shared" si="1"/>
        <v>#REF!</v>
      </c>
      <c r="S41">
        <v>10</v>
      </c>
    </row>
    <row r="42" spans="1:19" ht="81.75" customHeight="1" x14ac:dyDescent="0.25">
      <c r="A42" s="2">
        <f t="shared" si="0"/>
        <v>33</v>
      </c>
      <c r="B42" s="2" t="s">
        <v>610</v>
      </c>
      <c r="C42" s="2" t="s">
        <v>318</v>
      </c>
      <c r="D42" s="2" t="s">
        <v>611</v>
      </c>
      <c r="E42" s="34" t="s">
        <v>926</v>
      </c>
      <c r="F42" s="5" t="s">
        <v>927</v>
      </c>
      <c r="G42" s="4">
        <v>41185</v>
      </c>
      <c r="H42" s="33" t="s">
        <v>612</v>
      </c>
      <c r="I42" s="14">
        <v>69005486</v>
      </c>
      <c r="J42" s="25" t="s">
        <v>1748</v>
      </c>
      <c r="K42" s="27" t="s">
        <v>1910</v>
      </c>
      <c r="L42" s="25" t="s">
        <v>902</v>
      </c>
      <c r="M42" s="24" t="s">
        <v>743</v>
      </c>
      <c r="O42" t="e">
        <f t="shared" si="1"/>
        <v>#REF!</v>
      </c>
      <c r="S42">
        <v>11</v>
      </c>
    </row>
    <row r="43" spans="1:19" ht="66" customHeight="1" x14ac:dyDescent="0.25">
      <c r="A43" s="2">
        <f t="shared" si="0"/>
        <v>34</v>
      </c>
      <c r="B43" s="33" t="s">
        <v>1480</v>
      </c>
      <c r="C43" s="2" t="s">
        <v>1481</v>
      </c>
      <c r="D43" s="2" t="s">
        <v>135</v>
      </c>
      <c r="E43" s="35" t="s">
        <v>371</v>
      </c>
      <c r="F43" s="5" t="s">
        <v>372</v>
      </c>
      <c r="G43" s="4">
        <v>41227</v>
      </c>
      <c r="H43" s="33" t="s">
        <v>319</v>
      </c>
      <c r="I43" s="33" t="s">
        <v>358</v>
      </c>
      <c r="J43" s="25" t="s">
        <v>1483</v>
      </c>
      <c r="K43" s="25" t="s">
        <v>1911</v>
      </c>
      <c r="L43" s="25" t="s">
        <v>1341</v>
      </c>
      <c r="M43" s="24" t="s">
        <v>771</v>
      </c>
      <c r="O43" t="e">
        <f t="shared" si="1"/>
        <v>#REF!</v>
      </c>
      <c r="S43">
        <v>12</v>
      </c>
    </row>
    <row r="44" spans="1:19" ht="88.5" customHeight="1" x14ac:dyDescent="0.25">
      <c r="A44" s="2">
        <f t="shared" si="0"/>
        <v>35</v>
      </c>
      <c r="B44" s="33" t="s">
        <v>279</v>
      </c>
      <c r="C44" s="2" t="s">
        <v>318</v>
      </c>
      <c r="D44" s="2" t="s">
        <v>141</v>
      </c>
      <c r="E44" s="35" t="s">
        <v>373</v>
      </c>
      <c r="F44" s="5" t="s">
        <v>374</v>
      </c>
      <c r="G44" s="4">
        <v>41254</v>
      </c>
      <c r="H44" s="33" t="s">
        <v>321</v>
      </c>
      <c r="I44" s="34">
        <v>39840999</v>
      </c>
      <c r="J44" s="25" t="s">
        <v>845</v>
      </c>
      <c r="K44" s="25" t="s">
        <v>1912</v>
      </c>
      <c r="L44" s="25" t="s">
        <v>781</v>
      </c>
      <c r="O44" t="e">
        <f t="shared" si="1"/>
        <v>#REF!</v>
      </c>
      <c r="S44">
        <v>13</v>
      </c>
    </row>
    <row r="45" spans="1:19" ht="72.75" customHeight="1" x14ac:dyDescent="0.25">
      <c r="A45" s="2">
        <f t="shared" si="0"/>
        <v>36</v>
      </c>
      <c r="B45" s="33" t="s">
        <v>280</v>
      </c>
      <c r="C45" s="2" t="s">
        <v>318</v>
      </c>
      <c r="D45" s="2" t="s">
        <v>141</v>
      </c>
      <c r="E45" s="36" t="s">
        <v>375</v>
      </c>
      <c r="F45" s="5" t="s">
        <v>376</v>
      </c>
      <c r="G45" s="4">
        <v>41257</v>
      </c>
      <c r="H45" s="33" t="s">
        <v>322</v>
      </c>
      <c r="I45" s="34">
        <v>76299326</v>
      </c>
      <c r="J45" s="25" t="s">
        <v>845</v>
      </c>
      <c r="K45" s="25" t="s">
        <v>1912</v>
      </c>
      <c r="L45" s="25" t="s">
        <v>781</v>
      </c>
      <c r="O45" t="e">
        <f t="shared" si="1"/>
        <v>#REF!</v>
      </c>
      <c r="S45">
        <v>14</v>
      </c>
    </row>
    <row r="46" spans="1:19" ht="97.5" customHeight="1" x14ac:dyDescent="0.25">
      <c r="A46" s="2">
        <f t="shared" si="0"/>
        <v>37</v>
      </c>
      <c r="B46" s="2" t="s">
        <v>281</v>
      </c>
      <c r="C46" s="2" t="s">
        <v>318</v>
      </c>
      <c r="D46" s="2" t="s">
        <v>141</v>
      </c>
      <c r="E46" s="37">
        <v>12984156</v>
      </c>
      <c r="F46" s="5" t="s">
        <v>391</v>
      </c>
      <c r="G46" s="4">
        <v>41157</v>
      </c>
      <c r="H46" s="2" t="s">
        <v>323</v>
      </c>
      <c r="I46" s="14">
        <v>97480309</v>
      </c>
      <c r="J46" s="25" t="s">
        <v>1836</v>
      </c>
      <c r="K46" s="25" t="s">
        <v>1913</v>
      </c>
      <c r="L46" s="27" t="s">
        <v>1837</v>
      </c>
      <c r="O46" t="e">
        <f t="shared" si="1"/>
        <v>#REF!</v>
      </c>
      <c r="S46">
        <v>15</v>
      </c>
    </row>
    <row r="47" spans="1:19" ht="101.25" customHeight="1" x14ac:dyDescent="0.25">
      <c r="A47" s="2">
        <f t="shared" si="0"/>
        <v>38</v>
      </c>
      <c r="B47" s="2" t="s">
        <v>282</v>
      </c>
      <c r="C47" s="2" t="s">
        <v>318</v>
      </c>
      <c r="D47" s="2" t="s">
        <v>141</v>
      </c>
      <c r="E47" s="37">
        <v>12984156</v>
      </c>
      <c r="F47" s="5" t="s">
        <v>391</v>
      </c>
      <c r="G47" s="4">
        <v>41157</v>
      </c>
      <c r="H47" s="2" t="s">
        <v>324</v>
      </c>
      <c r="I47" s="14">
        <v>18144475</v>
      </c>
      <c r="J47" s="25" t="s">
        <v>1752</v>
      </c>
      <c r="K47" s="27" t="s">
        <v>1913</v>
      </c>
      <c r="L47" s="27" t="s">
        <v>1837</v>
      </c>
      <c r="O47" t="e">
        <f t="shared" si="1"/>
        <v>#REF!</v>
      </c>
      <c r="S47">
        <v>16</v>
      </c>
    </row>
    <row r="48" spans="1:19" ht="93.75" customHeight="1" x14ac:dyDescent="0.25">
      <c r="A48" s="2">
        <f t="shared" si="0"/>
        <v>39</v>
      </c>
      <c r="B48" s="2" t="s">
        <v>283</v>
      </c>
      <c r="C48" s="2" t="s">
        <v>318</v>
      </c>
      <c r="D48" s="2" t="s">
        <v>141</v>
      </c>
      <c r="E48" s="37">
        <v>12984156</v>
      </c>
      <c r="F48" s="5" t="s">
        <v>391</v>
      </c>
      <c r="G48" s="4">
        <v>41157</v>
      </c>
      <c r="H48" s="2" t="s">
        <v>325</v>
      </c>
      <c r="I48" s="14">
        <v>69015784</v>
      </c>
      <c r="J48" s="25" t="s">
        <v>1752</v>
      </c>
      <c r="K48" s="25" t="s">
        <v>1914</v>
      </c>
      <c r="L48" s="27" t="s">
        <v>1754</v>
      </c>
      <c r="M48" s="24" t="s">
        <v>746</v>
      </c>
      <c r="O48" t="e">
        <f t="shared" si="1"/>
        <v>#REF!</v>
      </c>
      <c r="S48">
        <v>17</v>
      </c>
    </row>
    <row r="49" spans="1:19" ht="94.5" customHeight="1" x14ac:dyDescent="0.25">
      <c r="A49" s="2">
        <f t="shared" si="0"/>
        <v>40</v>
      </c>
      <c r="B49" s="2" t="s">
        <v>284</v>
      </c>
      <c r="C49" s="2" t="s">
        <v>318</v>
      </c>
      <c r="D49" s="2" t="s">
        <v>141</v>
      </c>
      <c r="E49" s="37">
        <v>12984156</v>
      </c>
      <c r="F49" s="5" t="s">
        <v>391</v>
      </c>
      <c r="G49" s="4">
        <v>41157</v>
      </c>
      <c r="H49" s="2" t="s">
        <v>326</v>
      </c>
      <c r="I49" s="14">
        <v>18144708</v>
      </c>
      <c r="J49" s="25" t="s">
        <v>1752</v>
      </c>
      <c r="K49" s="27" t="s">
        <v>1914</v>
      </c>
      <c r="L49" s="27" t="s">
        <v>1754</v>
      </c>
      <c r="M49" s="24" t="s">
        <v>746</v>
      </c>
      <c r="O49" t="e">
        <f t="shared" si="1"/>
        <v>#REF!</v>
      </c>
      <c r="S49">
        <v>18</v>
      </c>
    </row>
    <row r="50" spans="1:19" ht="101.25" customHeight="1" x14ac:dyDescent="0.25">
      <c r="A50" s="2">
        <f t="shared" si="0"/>
        <v>41</v>
      </c>
      <c r="B50" s="2" t="s">
        <v>285</v>
      </c>
      <c r="C50" s="2" t="s">
        <v>318</v>
      </c>
      <c r="D50" s="2" t="s">
        <v>141</v>
      </c>
      <c r="E50" s="37">
        <v>12984156</v>
      </c>
      <c r="F50" s="5" t="s">
        <v>391</v>
      </c>
      <c r="G50" s="4">
        <v>41157</v>
      </c>
      <c r="H50" s="2" t="s">
        <v>327</v>
      </c>
      <c r="I50" s="14">
        <v>16786562</v>
      </c>
      <c r="J50" s="27" t="s">
        <v>1836</v>
      </c>
      <c r="K50" s="27" t="s">
        <v>1913</v>
      </c>
      <c r="L50" s="27" t="s">
        <v>1837</v>
      </c>
      <c r="O50" t="e">
        <f t="shared" si="1"/>
        <v>#REF!</v>
      </c>
      <c r="S50">
        <v>19</v>
      </c>
    </row>
    <row r="51" spans="1:19" ht="98.25" customHeight="1" x14ac:dyDescent="0.25">
      <c r="A51" s="2">
        <f t="shared" si="0"/>
        <v>42</v>
      </c>
      <c r="B51" s="2" t="s">
        <v>286</v>
      </c>
      <c r="C51" s="2" t="s">
        <v>318</v>
      </c>
      <c r="D51" s="2" t="s">
        <v>141</v>
      </c>
      <c r="E51" s="37">
        <v>12984156</v>
      </c>
      <c r="F51" s="5" t="s">
        <v>391</v>
      </c>
      <c r="G51" s="4">
        <v>41157</v>
      </c>
      <c r="H51" s="2" t="s">
        <v>328</v>
      </c>
      <c r="I51" s="14">
        <v>27355446</v>
      </c>
      <c r="J51" s="27" t="s">
        <v>1836</v>
      </c>
      <c r="K51" s="27" t="s">
        <v>1913</v>
      </c>
      <c r="L51" s="27" t="s">
        <v>1837</v>
      </c>
      <c r="O51" t="e">
        <f t="shared" si="1"/>
        <v>#REF!</v>
      </c>
      <c r="S51">
        <v>20</v>
      </c>
    </row>
    <row r="52" spans="1:19" ht="97.5" customHeight="1" x14ac:dyDescent="0.25">
      <c r="A52" s="2">
        <f t="shared" si="0"/>
        <v>43</v>
      </c>
      <c r="B52" s="2" t="s">
        <v>287</v>
      </c>
      <c r="C52" s="2" t="s">
        <v>318</v>
      </c>
      <c r="D52" s="2" t="s">
        <v>141</v>
      </c>
      <c r="E52" s="37">
        <v>12984156</v>
      </c>
      <c r="F52" s="5" t="s">
        <v>391</v>
      </c>
      <c r="G52" s="4">
        <v>41157</v>
      </c>
      <c r="H52" s="2" t="s">
        <v>329</v>
      </c>
      <c r="I52" s="14">
        <v>94282755</v>
      </c>
      <c r="J52" s="25" t="s">
        <v>1752</v>
      </c>
      <c r="K52" s="27" t="s">
        <v>1915</v>
      </c>
      <c r="L52" s="27" t="s">
        <v>1754</v>
      </c>
      <c r="M52" s="24" t="s">
        <v>746</v>
      </c>
      <c r="O52" t="e">
        <f t="shared" si="1"/>
        <v>#REF!</v>
      </c>
      <c r="S52">
        <v>21</v>
      </c>
    </row>
    <row r="53" spans="1:19" ht="103.5" customHeight="1" x14ac:dyDescent="0.25">
      <c r="A53" s="2">
        <f t="shared" si="0"/>
        <v>44</v>
      </c>
      <c r="B53" s="2" t="s">
        <v>288</v>
      </c>
      <c r="C53" s="2" t="s">
        <v>318</v>
      </c>
      <c r="D53" s="2" t="s">
        <v>141</v>
      </c>
      <c r="E53" s="2" t="s">
        <v>383</v>
      </c>
      <c r="F53" s="5" t="s">
        <v>391</v>
      </c>
      <c r="G53" s="4">
        <v>41157</v>
      </c>
      <c r="H53" s="2" t="s">
        <v>330</v>
      </c>
      <c r="I53" s="14">
        <v>27360789</v>
      </c>
      <c r="J53" s="27" t="s">
        <v>1836</v>
      </c>
      <c r="K53" s="27" t="s">
        <v>1913</v>
      </c>
      <c r="L53" s="27" t="s">
        <v>1837</v>
      </c>
      <c r="O53" t="e">
        <f t="shared" si="1"/>
        <v>#REF!</v>
      </c>
      <c r="S53">
        <v>22</v>
      </c>
    </row>
    <row r="54" spans="1:19" ht="89.25" customHeight="1" x14ac:dyDescent="0.25">
      <c r="A54" s="2">
        <f t="shared" si="0"/>
        <v>45</v>
      </c>
      <c r="B54" s="2" t="s">
        <v>289</v>
      </c>
      <c r="C54" s="2" t="s">
        <v>318</v>
      </c>
      <c r="D54" s="2" t="s">
        <v>141</v>
      </c>
      <c r="E54" s="37">
        <v>12984156</v>
      </c>
      <c r="F54" s="5" t="s">
        <v>391</v>
      </c>
      <c r="G54" s="4">
        <v>41157</v>
      </c>
      <c r="H54" s="2" t="s">
        <v>331</v>
      </c>
      <c r="I54" s="14">
        <v>41180373</v>
      </c>
      <c r="J54" s="25" t="s">
        <v>1752</v>
      </c>
      <c r="K54" s="27" t="s">
        <v>1915</v>
      </c>
      <c r="L54" s="27" t="s">
        <v>1754</v>
      </c>
      <c r="M54" s="24" t="s">
        <v>1842</v>
      </c>
      <c r="O54" t="e">
        <f t="shared" si="1"/>
        <v>#REF!</v>
      </c>
      <c r="S54">
        <v>23</v>
      </c>
    </row>
    <row r="55" spans="1:19" ht="93" customHeight="1" x14ac:dyDescent="0.25">
      <c r="A55" s="2">
        <f t="shared" si="0"/>
        <v>46</v>
      </c>
      <c r="B55" s="2" t="s">
        <v>290</v>
      </c>
      <c r="C55" s="2" t="s">
        <v>318</v>
      </c>
      <c r="D55" s="2" t="s">
        <v>141</v>
      </c>
      <c r="E55" s="3">
        <v>12984156</v>
      </c>
      <c r="F55" s="5" t="s">
        <v>391</v>
      </c>
      <c r="G55" s="4">
        <v>41157</v>
      </c>
      <c r="H55" s="2" t="s">
        <v>332</v>
      </c>
      <c r="I55" s="14">
        <v>97471861</v>
      </c>
      <c r="J55" s="25" t="s">
        <v>1752</v>
      </c>
      <c r="K55" s="27" t="s">
        <v>1915</v>
      </c>
      <c r="L55" s="27" t="s">
        <v>1754</v>
      </c>
      <c r="M55" s="24" t="s">
        <v>746</v>
      </c>
      <c r="O55" t="e">
        <f t="shared" si="1"/>
        <v>#REF!</v>
      </c>
      <c r="S55">
        <v>24</v>
      </c>
    </row>
    <row r="56" spans="1:19" ht="97.5" customHeight="1" x14ac:dyDescent="0.25">
      <c r="A56" s="2">
        <f t="shared" si="0"/>
        <v>47</v>
      </c>
      <c r="B56" s="2" t="s">
        <v>291</v>
      </c>
      <c r="C56" s="2" t="s">
        <v>318</v>
      </c>
      <c r="D56" s="2" t="s">
        <v>141</v>
      </c>
      <c r="E56" s="37" t="s">
        <v>383</v>
      </c>
      <c r="F56" s="5" t="s">
        <v>391</v>
      </c>
      <c r="G56" s="4">
        <v>41157</v>
      </c>
      <c r="H56" s="2" t="s">
        <v>333</v>
      </c>
      <c r="I56" s="14">
        <v>5245305</v>
      </c>
      <c r="J56" s="27" t="s">
        <v>1836</v>
      </c>
      <c r="K56" s="27" t="s">
        <v>1913</v>
      </c>
      <c r="L56" s="27" t="s">
        <v>1754</v>
      </c>
      <c r="O56" t="e">
        <f t="shared" si="1"/>
        <v>#REF!</v>
      </c>
      <c r="S56">
        <v>25</v>
      </c>
    </row>
    <row r="57" spans="1:19" ht="95.25" customHeight="1" x14ac:dyDescent="0.25">
      <c r="A57" s="2">
        <f t="shared" si="0"/>
        <v>48</v>
      </c>
      <c r="B57" s="2" t="s">
        <v>292</v>
      </c>
      <c r="C57" s="2" t="s">
        <v>318</v>
      </c>
      <c r="D57" s="2" t="s">
        <v>141</v>
      </c>
      <c r="E57" s="37">
        <v>12984156</v>
      </c>
      <c r="F57" s="5" t="s">
        <v>391</v>
      </c>
      <c r="G57" s="4">
        <v>41157</v>
      </c>
      <c r="H57" s="2" t="s">
        <v>392</v>
      </c>
      <c r="I57" s="14">
        <v>27354555</v>
      </c>
      <c r="J57" s="25" t="s">
        <v>1752</v>
      </c>
      <c r="K57" s="27" t="s">
        <v>1913</v>
      </c>
      <c r="L57" s="27" t="s">
        <v>1754</v>
      </c>
      <c r="O57" t="e">
        <f t="shared" si="1"/>
        <v>#REF!</v>
      </c>
      <c r="S57">
        <v>26</v>
      </c>
    </row>
    <row r="58" spans="1:19" ht="99" customHeight="1" x14ac:dyDescent="0.25">
      <c r="A58" s="2">
        <f t="shared" si="0"/>
        <v>49</v>
      </c>
      <c r="B58" s="2" t="s">
        <v>293</v>
      </c>
      <c r="C58" s="2" t="s">
        <v>318</v>
      </c>
      <c r="D58" s="2" t="s">
        <v>141</v>
      </c>
      <c r="E58" s="2" t="s">
        <v>384</v>
      </c>
      <c r="F58" s="5" t="s">
        <v>391</v>
      </c>
      <c r="G58" s="4">
        <v>41157</v>
      </c>
      <c r="H58" s="2" t="s">
        <v>334</v>
      </c>
      <c r="I58" s="14">
        <v>18127459</v>
      </c>
      <c r="J58" s="27" t="s">
        <v>1836</v>
      </c>
      <c r="K58" s="27" t="s">
        <v>1913</v>
      </c>
      <c r="L58" s="27" t="s">
        <v>1837</v>
      </c>
      <c r="O58" t="e">
        <f t="shared" si="1"/>
        <v>#REF!</v>
      </c>
      <c r="S58">
        <v>27</v>
      </c>
    </row>
    <row r="59" spans="1:19" ht="94.5" customHeight="1" x14ac:dyDescent="0.25">
      <c r="A59" s="2">
        <f t="shared" si="0"/>
        <v>50</v>
      </c>
      <c r="B59" s="2" t="s">
        <v>294</v>
      </c>
      <c r="C59" s="2" t="s">
        <v>318</v>
      </c>
      <c r="D59" s="2" t="s">
        <v>141</v>
      </c>
      <c r="E59" s="37" t="s">
        <v>383</v>
      </c>
      <c r="F59" s="5" t="s">
        <v>391</v>
      </c>
      <c r="G59" s="4">
        <v>41157</v>
      </c>
      <c r="H59" s="2" t="s">
        <v>335</v>
      </c>
      <c r="I59" s="2" t="s">
        <v>360</v>
      </c>
      <c r="J59" s="27" t="s">
        <v>1836</v>
      </c>
      <c r="K59" s="27" t="s">
        <v>1913</v>
      </c>
      <c r="L59" s="27" t="s">
        <v>1837</v>
      </c>
      <c r="O59" t="e">
        <f t="shared" si="1"/>
        <v>#REF!</v>
      </c>
      <c r="S59">
        <v>28</v>
      </c>
    </row>
    <row r="60" spans="1:19" ht="98.25" customHeight="1" x14ac:dyDescent="0.25">
      <c r="A60" s="2">
        <f t="shared" si="0"/>
        <v>51</v>
      </c>
      <c r="B60" s="2" t="s">
        <v>295</v>
      </c>
      <c r="C60" s="2" t="s">
        <v>318</v>
      </c>
      <c r="D60" s="2" t="s">
        <v>141</v>
      </c>
      <c r="E60" s="37">
        <v>12984156</v>
      </c>
      <c r="F60" s="5" t="s">
        <v>391</v>
      </c>
      <c r="G60" s="4">
        <v>41157</v>
      </c>
      <c r="H60" s="2" t="s">
        <v>336</v>
      </c>
      <c r="I60" s="14">
        <v>13066001</v>
      </c>
      <c r="J60" s="27" t="s">
        <v>1836</v>
      </c>
      <c r="K60" s="27" t="s">
        <v>1913</v>
      </c>
      <c r="L60" s="27" t="s">
        <v>1837</v>
      </c>
      <c r="O60" t="e">
        <f t="shared" si="1"/>
        <v>#REF!</v>
      </c>
      <c r="S60">
        <v>29</v>
      </c>
    </row>
    <row r="61" spans="1:19" ht="98.25" customHeight="1" x14ac:dyDescent="0.25">
      <c r="A61" s="2">
        <f t="shared" si="0"/>
        <v>52</v>
      </c>
      <c r="B61" s="2" t="s">
        <v>296</v>
      </c>
      <c r="C61" s="2" t="s">
        <v>318</v>
      </c>
      <c r="D61" s="2" t="s">
        <v>141</v>
      </c>
      <c r="E61" s="2" t="s">
        <v>385</v>
      </c>
      <c r="F61" s="5" t="s">
        <v>391</v>
      </c>
      <c r="G61" s="4">
        <v>41157</v>
      </c>
      <c r="H61" s="2" t="s">
        <v>337</v>
      </c>
      <c r="I61" s="14">
        <v>4075485</v>
      </c>
      <c r="J61" s="27" t="s">
        <v>1836</v>
      </c>
      <c r="K61" s="27" t="s">
        <v>1913</v>
      </c>
      <c r="L61" s="27" t="s">
        <v>1837</v>
      </c>
      <c r="O61" t="e">
        <f t="shared" si="1"/>
        <v>#REF!</v>
      </c>
      <c r="S61">
        <v>30</v>
      </c>
    </row>
    <row r="62" spans="1:19" ht="85.5" customHeight="1" x14ac:dyDescent="0.25">
      <c r="A62" s="2">
        <f t="shared" si="0"/>
        <v>53</v>
      </c>
      <c r="B62" s="2" t="s">
        <v>297</v>
      </c>
      <c r="C62" s="2" t="s">
        <v>318</v>
      </c>
      <c r="D62" s="2" t="s">
        <v>141</v>
      </c>
      <c r="E62" s="2" t="s">
        <v>386</v>
      </c>
      <c r="F62" s="5" t="s">
        <v>391</v>
      </c>
      <c r="G62" s="4">
        <v>41157</v>
      </c>
      <c r="H62" s="2" t="s">
        <v>338</v>
      </c>
      <c r="I62" s="14">
        <v>34592073</v>
      </c>
      <c r="J62" s="27" t="s">
        <v>1836</v>
      </c>
      <c r="K62" s="27" t="s">
        <v>1915</v>
      </c>
      <c r="L62" s="27" t="s">
        <v>1754</v>
      </c>
      <c r="M62" s="24" t="s">
        <v>746</v>
      </c>
      <c r="O62" t="e">
        <f t="shared" si="1"/>
        <v>#REF!</v>
      </c>
      <c r="S62">
        <v>31</v>
      </c>
    </row>
    <row r="63" spans="1:19" ht="98.25" customHeight="1" x14ac:dyDescent="0.25">
      <c r="A63" s="2">
        <f t="shared" si="0"/>
        <v>54</v>
      </c>
      <c r="B63" s="2" t="s">
        <v>298</v>
      </c>
      <c r="C63" s="2" t="s">
        <v>318</v>
      </c>
      <c r="D63" s="2" t="s">
        <v>141</v>
      </c>
      <c r="E63" s="2" t="s">
        <v>384</v>
      </c>
      <c r="F63" s="5" t="s">
        <v>391</v>
      </c>
      <c r="G63" s="4">
        <v>41157</v>
      </c>
      <c r="H63" s="2" t="s">
        <v>339</v>
      </c>
      <c r="I63" s="14">
        <v>41182083</v>
      </c>
      <c r="J63" s="27" t="s">
        <v>1836</v>
      </c>
      <c r="K63" s="27" t="s">
        <v>1915</v>
      </c>
      <c r="L63" s="27" t="s">
        <v>1754</v>
      </c>
      <c r="M63" s="24" t="s">
        <v>746</v>
      </c>
      <c r="O63" t="e">
        <f t="shared" si="1"/>
        <v>#REF!</v>
      </c>
      <c r="S63">
        <v>32</v>
      </c>
    </row>
    <row r="64" spans="1:19" ht="94.5" customHeight="1" x14ac:dyDescent="0.25">
      <c r="A64" s="2">
        <f t="shared" si="0"/>
        <v>55</v>
      </c>
      <c r="B64" s="2" t="s">
        <v>299</v>
      </c>
      <c r="C64" s="2" t="s">
        <v>318</v>
      </c>
      <c r="D64" s="2" t="s">
        <v>141</v>
      </c>
      <c r="E64" s="37">
        <v>12984156</v>
      </c>
      <c r="F64" s="5" t="s">
        <v>391</v>
      </c>
      <c r="G64" s="4">
        <v>41157</v>
      </c>
      <c r="H64" s="2" t="s">
        <v>340</v>
      </c>
      <c r="I64" s="14">
        <v>59665354</v>
      </c>
      <c r="J64" s="27" t="s">
        <v>1836</v>
      </c>
      <c r="K64" s="27" t="s">
        <v>1915</v>
      </c>
      <c r="L64" s="27" t="s">
        <v>1754</v>
      </c>
      <c r="M64" s="24" t="s">
        <v>746</v>
      </c>
      <c r="O64" t="e">
        <f t="shared" si="1"/>
        <v>#REF!</v>
      </c>
      <c r="S64">
        <v>33</v>
      </c>
    </row>
    <row r="65" spans="1:19" ht="99" customHeight="1" x14ac:dyDescent="0.25">
      <c r="A65" s="2">
        <f t="shared" si="0"/>
        <v>56</v>
      </c>
      <c r="B65" s="2" t="s">
        <v>300</v>
      </c>
      <c r="C65" s="2" t="s">
        <v>318</v>
      </c>
      <c r="D65" s="2" t="s">
        <v>141</v>
      </c>
      <c r="E65" s="3">
        <v>12984156</v>
      </c>
      <c r="F65" s="5" t="s">
        <v>391</v>
      </c>
      <c r="G65" s="4">
        <v>41157</v>
      </c>
      <c r="H65" s="2" t="s">
        <v>341</v>
      </c>
      <c r="I65" s="14">
        <v>97480372</v>
      </c>
      <c r="J65" s="27" t="s">
        <v>1836</v>
      </c>
      <c r="K65" s="27" t="s">
        <v>1913</v>
      </c>
      <c r="L65" s="27" t="s">
        <v>1837</v>
      </c>
      <c r="O65" t="e">
        <f t="shared" si="1"/>
        <v>#REF!</v>
      </c>
      <c r="S65">
        <v>34</v>
      </c>
    </row>
    <row r="66" spans="1:19" ht="87.75" customHeight="1" x14ac:dyDescent="0.25">
      <c r="A66" s="2">
        <f t="shared" si="0"/>
        <v>57</v>
      </c>
      <c r="B66" s="2" t="s">
        <v>301</v>
      </c>
      <c r="C66" s="2" t="s">
        <v>318</v>
      </c>
      <c r="D66" s="2" t="s">
        <v>141</v>
      </c>
      <c r="E66" s="37">
        <v>12984156</v>
      </c>
      <c r="F66" s="5" t="s">
        <v>391</v>
      </c>
      <c r="G66" s="4">
        <v>41157</v>
      </c>
      <c r="H66" s="2" t="s">
        <v>342</v>
      </c>
      <c r="I66" s="14">
        <v>97480626</v>
      </c>
      <c r="J66" s="27" t="s">
        <v>1836</v>
      </c>
      <c r="K66" s="27" t="s">
        <v>1915</v>
      </c>
      <c r="L66" s="27" t="s">
        <v>1754</v>
      </c>
      <c r="M66" s="24" t="s">
        <v>746</v>
      </c>
      <c r="O66" t="e">
        <f t="shared" si="1"/>
        <v>#REF!</v>
      </c>
      <c r="S66">
        <v>35</v>
      </c>
    </row>
    <row r="67" spans="1:19" ht="88.5" customHeight="1" x14ac:dyDescent="0.25">
      <c r="A67" s="2">
        <f t="shared" si="0"/>
        <v>58</v>
      </c>
      <c r="B67" s="2" t="s">
        <v>302</v>
      </c>
      <c r="C67" s="2" t="s">
        <v>318</v>
      </c>
      <c r="D67" s="2" t="s">
        <v>141</v>
      </c>
      <c r="E67" s="2" t="s">
        <v>383</v>
      </c>
      <c r="F67" s="5" t="s">
        <v>391</v>
      </c>
      <c r="G67" s="4">
        <v>41157</v>
      </c>
      <c r="H67" s="2" t="s">
        <v>343</v>
      </c>
      <c r="I67" s="14">
        <v>27355340</v>
      </c>
      <c r="J67" s="27" t="s">
        <v>1836</v>
      </c>
      <c r="K67" s="27" t="s">
        <v>1915</v>
      </c>
      <c r="L67" s="27" t="s">
        <v>1754</v>
      </c>
      <c r="M67" s="24" t="s">
        <v>746</v>
      </c>
      <c r="O67" t="e">
        <f t="shared" si="1"/>
        <v>#REF!</v>
      </c>
      <c r="S67">
        <v>36</v>
      </c>
    </row>
    <row r="68" spans="1:19" ht="97.5" customHeight="1" x14ac:dyDescent="0.25">
      <c r="A68" s="2">
        <f t="shared" si="0"/>
        <v>59</v>
      </c>
      <c r="B68" s="2" t="s">
        <v>303</v>
      </c>
      <c r="C68" s="2" t="s">
        <v>318</v>
      </c>
      <c r="D68" s="2" t="s">
        <v>141</v>
      </c>
      <c r="E68" s="26" t="s">
        <v>386</v>
      </c>
      <c r="F68" s="5" t="s">
        <v>391</v>
      </c>
      <c r="G68" s="4">
        <v>41157</v>
      </c>
      <c r="H68" s="2" t="s">
        <v>344</v>
      </c>
      <c r="I68" s="14">
        <v>34390263</v>
      </c>
      <c r="J68" s="27" t="s">
        <v>1836</v>
      </c>
      <c r="K68" s="27" t="s">
        <v>1913</v>
      </c>
      <c r="L68" s="27" t="s">
        <v>1837</v>
      </c>
      <c r="O68" t="e">
        <f t="shared" si="1"/>
        <v>#REF!</v>
      </c>
      <c r="S68">
        <v>37</v>
      </c>
    </row>
    <row r="69" spans="1:19" ht="90.75" customHeight="1" x14ac:dyDescent="0.25">
      <c r="A69" s="2">
        <f t="shared" si="0"/>
        <v>60</v>
      </c>
      <c r="B69" s="2" t="s">
        <v>304</v>
      </c>
      <c r="C69" s="2" t="s">
        <v>318</v>
      </c>
      <c r="D69" s="2" t="s">
        <v>141</v>
      </c>
      <c r="E69" s="2" t="s">
        <v>386</v>
      </c>
      <c r="F69" s="5" t="s">
        <v>391</v>
      </c>
      <c r="G69" s="4">
        <v>41157</v>
      </c>
      <c r="H69" s="2" t="s">
        <v>345</v>
      </c>
      <c r="I69" s="14">
        <v>97480444</v>
      </c>
      <c r="J69" s="25" t="s">
        <v>1752</v>
      </c>
      <c r="K69" s="27" t="s">
        <v>1915</v>
      </c>
      <c r="L69" s="27" t="s">
        <v>1754</v>
      </c>
      <c r="M69" s="27" t="s">
        <v>1852</v>
      </c>
      <c r="O69" t="e">
        <f t="shared" si="1"/>
        <v>#REF!</v>
      </c>
      <c r="S69">
        <v>38</v>
      </c>
    </row>
    <row r="70" spans="1:19" ht="97.5" customHeight="1" x14ac:dyDescent="0.25">
      <c r="A70" s="2">
        <f t="shared" si="0"/>
        <v>61</v>
      </c>
      <c r="B70" s="2" t="s">
        <v>305</v>
      </c>
      <c r="C70" s="2" t="s">
        <v>318</v>
      </c>
      <c r="D70" s="2" t="s">
        <v>141</v>
      </c>
      <c r="E70" s="2" t="s">
        <v>387</v>
      </c>
      <c r="F70" s="5" t="s">
        <v>391</v>
      </c>
      <c r="G70" s="4">
        <v>41157</v>
      </c>
      <c r="H70" s="2" t="s">
        <v>346</v>
      </c>
      <c r="I70" s="14">
        <v>40770198</v>
      </c>
      <c r="J70" s="27" t="s">
        <v>1836</v>
      </c>
      <c r="K70" s="27" t="s">
        <v>1913</v>
      </c>
      <c r="L70" s="27" t="s">
        <v>1837</v>
      </c>
      <c r="O70" t="e">
        <f t="shared" si="1"/>
        <v>#REF!</v>
      </c>
      <c r="S70">
        <v>39</v>
      </c>
    </row>
    <row r="71" spans="1:19" ht="83.25" customHeight="1" x14ac:dyDescent="0.25">
      <c r="A71" s="2">
        <f t="shared" si="0"/>
        <v>62</v>
      </c>
      <c r="B71" s="2" t="s">
        <v>306</v>
      </c>
      <c r="C71" s="2" t="s">
        <v>318</v>
      </c>
      <c r="D71" s="2" t="s">
        <v>141</v>
      </c>
      <c r="E71" s="37">
        <v>12984156</v>
      </c>
      <c r="F71" s="5" t="s">
        <v>391</v>
      </c>
      <c r="G71" s="4">
        <v>41157</v>
      </c>
      <c r="H71" s="2" t="s">
        <v>347</v>
      </c>
      <c r="I71" s="14">
        <v>97471781</v>
      </c>
      <c r="J71" s="27" t="s">
        <v>1836</v>
      </c>
      <c r="K71" s="27" t="s">
        <v>1915</v>
      </c>
      <c r="L71" s="27" t="s">
        <v>1754</v>
      </c>
      <c r="M71" s="24" t="s">
        <v>746</v>
      </c>
      <c r="O71" t="e">
        <f t="shared" si="1"/>
        <v>#REF!</v>
      </c>
      <c r="S71">
        <v>40</v>
      </c>
    </row>
    <row r="72" spans="1:19" s="51" customFormat="1" ht="97.5" customHeight="1" x14ac:dyDescent="0.25">
      <c r="A72" s="2">
        <f t="shared" si="0"/>
        <v>63</v>
      </c>
      <c r="B72" s="2" t="s">
        <v>307</v>
      </c>
      <c r="C72" s="2" t="s">
        <v>318</v>
      </c>
      <c r="D72" s="2" t="s">
        <v>141</v>
      </c>
      <c r="E72" s="26" t="s">
        <v>386</v>
      </c>
      <c r="F72" s="5" t="s">
        <v>391</v>
      </c>
      <c r="G72" s="4">
        <v>41157</v>
      </c>
      <c r="H72" s="2" t="s">
        <v>348</v>
      </c>
      <c r="I72" s="14">
        <v>69016184</v>
      </c>
      <c r="J72" s="27" t="s">
        <v>1836</v>
      </c>
      <c r="K72" s="27" t="s">
        <v>1913</v>
      </c>
      <c r="L72" s="27" t="s">
        <v>1837</v>
      </c>
      <c r="M72" s="24"/>
      <c r="O72" t="e">
        <f t="shared" si="1"/>
        <v>#REF!</v>
      </c>
      <c r="S72">
        <v>41</v>
      </c>
    </row>
    <row r="73" spans="1:19" ht="96" x14ac:dyDescent="0.25">
      <c r="A73" s="2">
        <f t="shared" si="0"/>
        <v>64</v>
      </c>
      <c r="B73" s="2" t="s">
        <v>308</v>
      </c>
      <c r="C73" s="2" t="s">
        <v>318</v>
      </c>
      <c r="D73" s="2" t="s">
        <v>141</v>
      </c>
      <c r="E73" s="37">
        <v>12984156</v>
      </c>
      <c r="F73" s="5" t="s">
        <v>391</v>
      </c>
      <c r="G73" s="4">
        <v>41157</v>
      </c>
      <c r="H73" s="2" t="s">
        <v>349</v>
      </c>
      <c r="I73" s="14">
        <v>5297482</v>
      </c>
      <c r="J73" s="27" t="s">
        <v>1836</v>
      </c>
      <c r="K73" s="27" t="s">
        <v>1915</v>
      </c>
      <c r="L73" s="27" t="s">
        <v>1837</v>
      </c>
      <c r="M73" s="27" t="s">
        <v>1852</v>
      </c>
      <c r="O73" t="e">
        <f t="shared" si="1"/>
        <v>#REF!</v>
      </c>
      <c r="S73">
        <v>42</v>
      </c>
    </row>
    <row r="74" spans="1:19" ht="96.75" customHeight="1" x14ac:dyDescent="0.25">
      <c r="A74" s="2">
        <f t="shared" si="0"/>
        <v>65</v>
      </c>
      <c r="B74" s="2" t="s">
        <v>309</v>
      </c>
      <c r="C74" s="2" t="s">
        <v>318</v>
      </c>
      <c r="D74" s="2" t="s">
        <v>141</v>
      </c>
      <c r="E74" s="37">
        <v>12984156</v>
      </c>
      <c r="F74" s="5" t="s">
        <v>391</v>
      </c>
      <c r="G74" s="4">
        <v>41157</v>
      </c>
      <c r="H74" s="2" t="s">
        <v>350</v>
      </c>
      <c r="I74" s="14">
        <v>27354899</v>
      </c>
      <c r="J74" s="27" t="s">
        <v>1836</v>
      </c>
      <c r="K74" s="27" t="s">
        <v>1913</v>
      </c>
      <c r="L74" s="27" t="s">
        <v>1837</v>
      </c>
      <c r="O74" t="e">
        <f t="shared" si="1"/>
        <v>#REF!</v>
      </c>
      <c r="S74">
        <v>43</v>
      </c>
    </row>
    <row r="75" spans="1:19" ht="93.75" customHeight="1" x14ac:dyDescent="0.25">
      <c r="A75" s="2">
        <f t="shared" si="0"/>
        <v>66</v>
      </c>
      <c r="B75" s="2" t="s">
        <v>310</v>
      </c>
      <c r="C75" s="2" t="s">
        <v>318</v>
      </c>
      <c r="D75" s="2" t="s">
        <v>141</v>
      </c>
      <c r="E75" s="2" t="s">
        <v>388</v>
      </c>
      <c r="F75" s="5" t="s">
        <v>391</v>
      </c>
      <c r="G75" s="4">
        <v>41157</v>
      </c>
      <c r="H75" s="2" t="s">
        <v>393</v>
      </c>
      <c r="I75" s="14">
        <v>17718036</v>
      </c>
      <c r="J75" s="27" t="s">
        <v>1836</v>
      </c>
      <c r="K75" s="27" t="s">
        <v>1913</v>
      </c>
      <c r="L75" s="27" t="s">
        <v>1837</v>
      </c>
      <c r="O75" t="e">
        <f t="shared" si="1"/>
        <v>#REF!</v>
      </c>
      <c r="S75">
        <v>44</v>
      </c>
    </row>
    <row r="76" spans="1:19" ht="87.75" customHeight="1" x14ac:dyDescent="0.25">
      <c r="A76" s="2">
        <f t="shared" ref="A76:A118" si="2">+A75+1</f>
        <v>67</v>
      </c>
      <c r="B76" s="2" t="s">
        <v>311</v>
      </c>
      <c r="C76" s="2" t="s">
        <v>318</v>
      </c>
      <c r="D76" s="2" t="s">
        <v>141</v>
      </c>
      <c r="E76" s="37" t="s">
        <v>383</v>
      </c>
      <c r="F76" s="5" t="s">
        <v>391</v>
      </c>
      <c r="G76" s="4">
        <v>41157</v>
      </c>
      <c r="H76" s="2" t="s">
        <v>351</v>
      </c>
      <c r="I76" s="14">
        <v>27360019</v>
      </c>
      <c r="J76" s="27" t="s">
        <v>1836</v>
      </c>
      <c r="K76" s="27" t="s">
        <v>1915</v>
      </c>
      <c r="L76" s="27" t="s">
        <v>1754</v>
      </c>
      <c r="M76" s="24" t="s">
        <v>746</v>
      </c>
      <c r="O76" t="e">
        <f t="shared" ref="O76:O112" si="3">+O75+1</f>
        <v>#REF!</v>
      </c>
      <c r="S76">
        <v>45</v>
      </c>
    </row>
    <row r="77" spans="1:19" ht="86.25" customHeight="1" x14ac:dyDescent="0.25">
      <c r="A77" s="2">
        <f t="shared" si="2"/>
        <v>68</v>
      </c>
      <c r="B77" s="2" t="s">
        <v>312</v>
      </c>
      <c r="C77" s="2" t="s">
        <v>318</v>
      </c>
      <c r="D77" s="2" t="s">
        <v>141</v>
      </c>
      <c r="E77" s="37">
        <v>12984156</v>
      </c>
      <c r="F77" s="5" t="s">
        <v>391</v>
      </c>
      <c r="G77" s="4">
        <v>41157</v>
      </c>
      <c r="H77" s="2" t="s">
        <v>394</v>
      </c>
      <c r="I77" s="14">
        <v>15571380</v>
      </c>
      <c r="J77" s="27" t="s">
        <v>1843</v>
      </c>
      <c r="K77" s="27" t="s">
        <v>1915</v>
      </c>
      <c r="L77" s="27" t="s">
        <v>1754</v>
      </c>
      <c r="M77" s="24" t="s">
        <v>746</v>
      </c>
      <c r="O77" t="e">
        <f t="shared" si="3"/>
        <v>#REF!</v>
      </c>
      <c r="S77">
        <v>46</v>
      </c>
    </row>
    <row r="78" spans="1:19" ht="98.25" customHeight="1" x14ac:dyDescent="0.25">
      <c r="A78" s="2">
        <f t="shared" si="2"/>
        <v>69</v>
      </c>
      <c r="B78" s="2" t="s">
        <v>313</v>
      </c>
      <c r="C78" s="2" t="s">
        <v>318</v>
      </c>
      <c r="D78" s="2" t="s">
        <v>141</v>
      </c>
      <c r="E78" s="37">
        <v>12984156</v>
      </c>
      <c r="F78" s="5" t="s">
        <v>391</v>
      </c>
      <c r="G78" s="4">
        <v>41157</v>
      </c>
      <c r="H78" s="2" t="s">
        <v>352</v>
      </c>
      <c r="I78" s="14">
        <v>59829788</v>
      </c>
      <c r="J78" s="27" t="s">
        <v>1836</v>
      </c>
      <c r="K78" s="27" t="s">
        <v>1913</v>
      </c>
      <c r="L78" s="27" t="s">
        <v>1754</v>
      </c>
      <c r="O78" t="e">
        <f t="shared" si="3"/>
        <v>#REF!</v>
      </c>
      <c r="S78">
        <v>65</v>
      </c>
    </row>
    <row r="79" spans="1:19" ht="90.75" customHeight="1" x14ac:dyDescent="0.25">
      <c r="A79" s="2">
        <f t="shared" si="2"/>
        <v>70</v>
      </c>
      <c r="B79" s="2" t="s">
        <v>314</v>
      </c>
      <c r="C79" s="2" t="s">
        <v>318</v>
      </c>
      <c r="D79" s="2" t="s">
        <v>141</v>
      </c>
      <c r="E79" s="3" t="s">
        <v>389</v>
      </c>
      <c r="F79" s="5" t="s">
        <v>391</v>
      </c>
      <c r="G79" s="4">
        <v>41157</v>
      </c>
      <c r="H79" s="2" t="s">
        <v>353</v>
      </c>
      <c r="I79" s="14">
        <v>87452271</v>
      </c>
      <c r="J79" s="27" t="s">
        <v>1836</v>
      </c>
      <c r="K79" s="27" t="s">
        <v>1915</v>
      </c>
      <c r="L79" s="27" t="s">
        <v>1754</v>
      </c>
      <c r="M79" s="27" t="s">
        <v>1855</v>
      </c>
      <c r="O79" t="e">
        <f t="shared" si="3"/>
        <v>#REF!</v>
      </c>
      <c r="S79">
        <v>47</v>
      </c>
    </row>
    <row r="80" spans="1:19" ht="99.75" customHeight="1" x14ac:dyDescent="0.25">
      <c r="A80" s="2">
        <f t="shared" si="2"/>
        <v>71</v>
      </c>
      <c r="B80" s="16" t="s">
        <v>547</v>
      </c>
      <c r="C80" s="16" t="s">
        <v>318</v>
      </c>
      <c r="D80" s="16" t="s">
        <v>141</v>
      </c>
      <c r="E80" s="54" t="s">
        <v>565</v>
      </c>
      <c r="F80" s="95" t="s">
        <v>391</v>
      </c>
      <c r="G80" s="56">
        <v>41157</v>
      </c>
      <c r="H80" s="16" t="s">
        <v>564</v>
      </c>
      <c r="I80" s="159">
        <v>27361684</v>
      </c>
      <c r="J80" s="27" t="s">
        <v>1836</v>
      </c>
      <c r="K80" s="27" t="s">
        <v>1913</v>
      </c>
      <c r="L80" s="27" t="s">
        <v>1837</v>
      </c>
      <c r="O80" t="e">
        <f t="shared" si="3"/>
        <v>#REF!</v>
      </c>
      <c r="S80">
        <v>48</v>
      </c>
    </row>
    <row r="81" spans="1:19" ht="99" customHeight="1" x14ac:dyDescent="0.25">
      <c r="A81" s="2">
        <f t="shared" si="2"/>
        <v>72</v>
      </c>
      <c r="B81" s="2" t="s">
        <v>315</v>
      </c>
      <c r="C81" s="2" t="s">
        <v>318</v>
      </c>
      <c r="D81" s="2" t="s">
        <v>141</v>
      </c>
      <c r="E81" s="2" t="s">
        <v>390</v>
      </c>
      <c r="F81" s="5" t="s">
        <v>391</v>
      </c>
      <c r="G81" s="4">
        <v>41157</v>
      </c>
      <c r="H81" s="2" t="s">
        <v>354</v>
      </c>
      <c r="I81" s="14">
        <v>41181743</v>
      </c>
      <c r="J81" s="27" t="s">
        <v>1836</v>
      </c>
      <c r="K81" s="27" t="s">
        <v>1913</v>
      </c>
      <c r="L81" s="27" t="s">
        <v>1754</v>
      </c>
      <c r="O81" t="e">
        <f t="shared" si="3"/>
        <v>#REF!</v>
      </c>
      <c r="S81">
        <v>49</v>
      </c>
    </row>
    <row r="82" spans="1:19" ht="90" customHeight="1" x14ac:dyDescent="0.25">
      <c r="A82" s="2">
        <f t="shared" si="2"/>
        <v>73</v>
      </c>
      <c r="B82" s="2" t="s">
        <v>316</v>
      </c>
      <c r="C82" s="2" t="s">
        <v>318</v>
      </c>
      <c r="D82" s="2" t="s">
        <v>141</v>
      </c>
      <c r="E82" s="37">
        <v>12984156</v>
      </c>
      <c r="F82" s="5" t="s">
        <v>391</v>
      </c>
      <c r="G82" s="4">
        <v>41157</v>
      </c>
      <c r="H82" s="2" t="s">
        <v>355</v>
      </c>
      <c r="I82" s="14">
        <v>27308577</v>
      </c>
      <c r="J82" s="27" t="s">
        <v>1836</v>
      </c>
      <c r="K82" s="27" t="s">
        <v>1915</v>
      </c>
      <c r="L82" s="27" t="s">
        <v>1754</v>
      </c>
      <c r="M82" s="24" t="s">
        <v>746</v>
      </c>
      <c r="O82" t="e">
        <f t="shared" si="3"/>
        <v>#REF!</v>
      </c>
      <c r="S82">
        <v>50</v>
      </c>
    </row>
    <row r="83" spans="1:19" ht="90" customHeight="1" x14ac:dyDescent="0.25">
      <c r="A83" s="2">
        <f t="shared" si="2"/>
        <v>74</v>
      </c>
      <c r="B83" s="2" t="s">
        <v>428</v>
      </c>
      <c r="C83" s="2" t="s">
        <v>318</v>
      </c>
      <c r="D83" s="2" t="s">
        <v>141</v>
      </c>
      <c r="E83" s="37">
        <v>12984156</v>
      </c>
      <c r="F83" s="5" t="s">
        <v>391</v>
      </c>
      <c r="G83" s="4">
        <v>41157</v>
      </c>
      <c r="H83" s="2" t="s">
        <v>356</v>
      </c>
      <c r="I83" s="14">
        <v>34637929</v>
      </c>
      <c r="J83" s="27" t="s">
        <v>1836</v>
      </c>
      <c r="K83" s="27" t="s">
        <v>1915</v>
      </c>
      <c r="L83" s="27" t="s">
        <v>1754</v>
      </c>
      <c r="M83" s="24" t="s">
        <v>746</v>
      </c>
      <c r="O83" t="e">
        <f t="shared" si="3"/>
        <v>#REF!</v>
      </c>
      <c r="S83">
        <v>51</v>
      </c>
    </row>
    <row r="84" spans="1:19" ht="108" x14ac:dyDescent="0.25">
      <c r="A84" s="2">
        <f t="shared" si="2"/>
        <v>75</v>
      </c>
      <c r="B84" s="2" t="s">
        <v>566</v>
      </c>
      <c r="C84" s="2" t="s">
        <v>318</v>
      </c>
      <c r="D84" s="2" t="s">
        <v>141</v>
      </c>
      <c r="E84" s="2" t="s">
        <v>470</v>
      </c>
      <c r="F84" s="5" t="s">
        <v>469</v>
      </c>
      <c r="G84" s="4">
        <v>41347</v>
      </c>
      <c r="H84" s="2" t="s">
        <v>467</v>
      </c>
      <c r="I84" s="14">
        <v>41109020</v>
      </c>
      <c r="J84" s="27" t="s">
        <v>845</v>
      </c>
      <c r="K84" s="27" t="s">
        <v>1916</v>
      </c>
      <c r="L84" s="115" t="s">
        <v>902</v>
      </c>
      <c r="M84" s="33" t="s">
        <v>440</v>
      </c>
      <c r="O84" t="e">
        <f>+#REF!+1</f>
        <v>#REF!</v>
      </c>
      <c r="S84">
        <v>54</v>
      </c>
    </row>
    <row r="85" spans="1:19" ht="105" customHeight="1" x14ac:dyDescent="0.25">
      <c r="A85" s="2">
        <f t="shared" si="2"/>
        <v>76</v>
      </c>
      <c r="B85" s="2" t="s">
        <v>1223</v>
      </c>
      <c r="C85" s="2" t="s">
        <v>1756</v>
      </c>
      <c r="D85" s="2" t="s">
        <v>147</v>
      </c>
      <c r="E85" s="34" t="s">
        <v>148</v>
      </c>
      <c r="F85" s="5" t="s">
        <v>410</v>
      </c>
      <c r="G85" s="4">
        <v>41292</v>
      </c>
      <c r="H85" s="33" t="s">
        <v>320</v>
      </c>
      <c r="I85" s="14" t="s">
        <v>359</v>
      </c>
      <c r="J85" s="27" t="s">
        <v>1757</v>
      </c>
      <c r="K85" s="142" t="s">
        <v>1917</v>
      </c>
      <c r="L85" s="115" t="s">
        <v>1759</v>
      </c>
      <c r="O85" t="e">
        <f t="shared" si="3"/>
        <v>#REF!</v>
      </c>
      <c r="S85">
        <v>55</v>
      </c>
    </row>
    <row r="86" spans="1:19" ht="121.5" customHeight="1" x14ac:dyDescent="0.25">
      <c r="A86" s="2">
        <f t="shared" si="2"/>
        <v>77</v>
      </c>
      <c r="B86" s="33" t="s">
        <v>429</v>
      </c>
      <c r="C86" s="2" t="s">
        <v>1321</v>
      </c>
      <c r="D86" s="2" t="s">
        <v>141</v>
      </c>
      <c r="E86" s="34" t="s">
        <v>431</v>
      </c>
      <c r="F86" s="5" t="s">
        <v>430</v>
      </c>
      <c r="G86" s="4">
        <v>41444</v>
      </c>
      <c r="H86" s="33" t="s">
        <v>432</v>
      </c>
      <c r="I86" s="14">
        <v>27353471</v>
      </c>
      <c r="J86" s="27" t="s">
        <v>1256</v>
      </c>
      <c r="K86" s="115" t="s">
        <v>1918</v>
      </c>
      <c r="L86" s="115" t="s">
        <v>902</v>
      </c>
      <c r="M86" s="125" t="s">
        <v>809</v>
      </c>
      <c r="O86" t="e">
        <f>+#REF!+1</f>
        <v>#REF!</v>
      </c>
      <c r="S86">
        <v>57</v>
      </c>
    </row>
    <row r="87" spans="1:19" ht="86.25" customHeight="1" x14ac:dyDescent="0.25">
      <c r="A87" s="2">
        <f t="shared" si="2"/>
        <v>78</v>
      </c>
      <c r="B87" s="33" t="s">
        <v>433</v>
      </c>
      <c r="C87" s="2" t="s">
        <v>318</v>
      </c>
      <c r="D87" s="2" t="s">
        <v>141</v>
      </c>
      <c r="E87" s="34" t="s">
        <v>434</v>
      </c>
      <c r="F87" s="5" t="s">
        <v>435</v>
      </c>
      <c r="G87" s="4">
        <v>41381</v>
      </c>
      <c r="H87" s="33" t="s">
        <v>436</v>
      </c>
      <c r="I87" s="14" t="s">
        <v>437</v>
      </c>
      <c r="J87" s="27" t="s">
        <v>813</v>
      </c>
      <c r="K87" s="115" t="s">
        <v>1919</v>
      </c>
      <c r="L87" s="115" t="s">
        <v>802</v>
      </c>
      <c r="M87" s="124"/>
      <c r="O87" t="e">
        <f>+#REF!+1</f>
        <v>#REF!</v>
      </c>
      <c r="S87">
        <v>59</v>
      </c>
    </row>
    <row r="88" spans="1:19" ht="84" customHeight="1" x14ac:dyDescent="0.25">
      <c r="A88" s="2">
        <f t="shared" si="2"/>
        <v>79</v>
      </c>
      <c r="B88" s="33" t="s">
        <v>276</v>
      </c>
      <c r="C88" s="2" t="s">
        <v>318</v>
      </c>
      <c r="D88" s="39" t="s">
        <v>135</v>
      </c>
      <c r="E88" s="38" t="s">
        <v>417</v>
      </c>
      <c r="F88" s="5" t="s">
        <v>422</v>
      </c>
      <c r="G88" s="4">
        <v>41319</v>
      </c>
      <c r="H88" s="33" t="s">
        <v>418</v>
      </c>
      <c r="I88" s="14">
        <v>59836156</v>
      </c>
      <c r="J88" s="27" t="s">
        <v>813</v>
      </c>
      <c r="K88" s="115" t="s">
        <v>1920</v>
      </c>
      <c r="L88" s="115" t="s">
        <v>1862</v>
      </c>
      <c r="M88" s="124"/>
      <c r="O88" t="e">
        <f t="shared" si="3"/>
        <v>#REF!</v>
      </c>
      <c r="S88">
        <v>60</v>
      </c>
    </row>
    <row r="89" spans="1:19" ht="99.75" customHeight="1" x14ac:dyDescent="0.25">
      <c r="A89" s="2">
        <f t="shared" si="2"/>
        <v>80</v>
      </c>
      <c r="B89" s="33" t="s">
        <v>419</v>
      </c>
      <c r="C89" s="2" t="s">
        <v>318</v>
      </c>
      <c r="D89" s="2" t="s">
        <v>135</v>
      </c>
      <c r="E89" s="34" t="s">
        <v>420</v>
      </c>
      <c r="F89" s="5" t="s">
        <v>423</v>
      </c>
      <c r="G89" s="4">
        <v>41318</v>
      </c>
      <c r="H89" s="33" t="s">
        <v>421</v>
      </c>
      <c r="I89" s="14">
        <v>39712563</v>
      </c>
      <c r="J89" s="27" t="s">
        <v>1256</v>
      </c>
      <c r="K89" s="115" t="s">
        <v>1921</v>
      </c>
      <c r="L89" s="115" t="s">
        <v>902</v>
      </c>
      <c r="M89" s="124" t="s">
        <v>775</v>
      </c>
      <c r="O89" t="e">
        <f t="shared" si="3"/>
        <v>#REF!</v>
      </c>
      <c r="S89">
        <v>61</v>
      </c>
    </row>
    <row r="90" spans="1:19" ht="105.75" customHeight="1" x14ac:dyDescent="0.25">
      <c r="A90" s="2">
        <f t="shared" si="2"/>
        <v>81</v>
      </c>
      <c r="B90" s="33" t="s">
        <v>424</v>
      </c>
      <c r="C90" s="2" t="s">
        <v>1703</v>
      </c>
      <c r="D90" s="2" t="s">
        <v>141</v>
      </c>
      <c r="E90" s="34" t="s">
        <v>425</v>
      </c>
      <c r="F90" s="5" t="s">
        <v>426</v>
      </c>
      <c r="G90" s="4">
        <v>41451</v>
      </c>
      <c r="H90" s="33" t="s">
        <v>427</v>
      </c>
      <c r="I90" s="14">
        <v>27352450</v>
      </c>
      <c r="J90" s="27" t="s">
        <v>1256</v>
      </c>
      <c r="K90" s="115" t="s">
        <v>1922</v>
      </c>
      <c r="L90" s="115" t="s">
        <v>902</v>
      </c>
      <c r="M90" s="125" t="s">
        <v>815</v>
      </c>
      <c r="O90" t="e">
        <f t="shared" si="3"/>
        <v>#REF!</v>
      </c>
      <c r="S90">
        <v>62</v>
      </c>
    </row>
    <row r="91" spans="1:19" ht="114.75" customHeight="1" x14ac:dyDescent="0.25">
      <c r="A91" s="2">
        <f t="shared" si="2"/>
        <v>82</v>
      </c>
      <c r="B91" s="33" t="s">
        <v>568</v>
      </c>
      <c r="C91" s="2" t="s">
        <v>1703</v>
      </c>
      <c r="D91" s="2" t="s">
        <v>141</v>
      </c>
      <c r="E91" s="34" t="s">
        <v>569</v>
      </c>
      <c r="F91" s="5" t="s">
        <v>570</v>
      </c>
      <c r="G91" s="4">
        <v>41351</v>
      </c>
      <c r="H91" s="33" t="s">
        <v>571</v>
      </c>
      <c r="I91" s="14">
        <v>1122337604</v>
      </c>
      <c r="J91" s="27" t="s">
        <v>813</v>
      </c>
      <c r="K91" s="115" t="s">
        <v>1923</v>
      </c>
      <c r="L91" s="115" t="s">
        <v>1864</v>
      </c>
      <c r="M91" s="124" t="s">
        <v>1702</v>
      </c>
      <c r="O91" t="e">
        <f t="shared" si="3"/>
        <v>#REF!</v>
      </c>
      <c r="S91">
        <v>63</v>
      </c>
    </row>
    <row r="92" spans="1:19" ht="90" customHeight="1" x14ac:dyDescent="0.25">
      <c r="A92" s="2">
        <f t="shared" si="2"/>
        <v>83</v>
      </c>
      <c r="B92" s="33" t="s">
        <v>438</v>
      </c>
      <c r="C92" s="2" t="s">
        <v>318</v>
      </c>
      <c r="D92" s="2" t="s">
        <v>141</v>
      </c>
      <c r="E92" s="2" t="s">
        <v>441</v>
      </c>
      <c r="F92" s="5" t="s">
        <v>439</v>
      </c>
      <c r="G92" s="4">
        <v>41575</v>
      </c>
      <c r="H92" s="2" t="s">
        <v>575</v>
      </c>
      <c r="I92" s="14">
        <v>5297475</v>
      </c>
      <c r="J92" s="27" t="s">
        <v>813</v>
      </c>
      <c r="K92" s="115" t="s">
        <v>1924</v>
      </c>
      <c r="L92" s="115" t="s">
        <v>802</v>
      </c>
      <c r="M92" s="123"/>
      <c r="O92" t="e">
        <f t="shared" si="3"/>
        <v>#REF!</v>
      </c>
      <c r="S92">
        <v>64</v>
      </c>
    </row>
    <row r="93" spans="1:19" s="48" customFormat="1" ht="108" customHeight="1" x14ac:dyDescent="0.25">
      <c r="A93" s="2">
        <f t="shared" si="2"/>
        <v>84</v>
      </c>
      <c r="B93" s="33" t="s">
        <v>443</v>
      </c>
      <c r="C93" s="2" t="s">
        <v>1703</v>
      </c>
      <c r="D93" s="2" t="s">
        <v>141</v>
      </c>
      <c r="E93" s="2" t="s">
        <v>444</v>
      </c>
      <c r="F93" s="5" t="s">
        <v>445</v>
      </c>
      <c r="G93" s="4">
        <v>41379</v>
      </c>
      <c r="H93" s="2" t="s">
        <v>446</v>
      </c>
      <c r="I93" s="14">
        <v>35852158</v>
      </c>
      <c r="J93" s="27" t="s">
        <v>813</v>
      </c>
      <c r="K93" s="115" t="s">
        <v>1924</v>
      </c>
      <c r="L93" s="115" t="s">
        <v>802</v>
      </c>
      <c r="M93" s="123" t="s">
        <v>1769</v>
      </c>
      <c r="O93" t="e">
        <f t="shared" si="3"/>
        <v>#REF!</v>
      </c>
      <c r="S93">
        <v>65</v>
      </c>
    </row>
    <row r="94" spans="1:19" ht="99.75" customHeight="1" x14ac:dyDescent="0.25">
      <c r="A94" s="2">
        <f t="shared" si="2"/>
        <v>85</v>
      </c>
      <c r="B94" s="33" t="s">
        <v>447</v>
      </c>
      <c r="C94" s="2" t="s">
        <v>1703</v>
      </c>
      <c r="D94" s="2" t="s">
        <v>141</v>
      </c>
      <c r="E94" s="2" t="s">
        <v>450</v>
      </c>
      <c r="F94" s="5" t="s">
        <v>449</v>
      </c>
      <c r="G94" s="4">
        <v>41507</v>
      </c>
      <c r="H94" s="2" t="s">
        <v>448</v>
      </c>
      <c r="I94" s="14">
        <v>36148942</v>
      </c>
      <c r="J94" s="27" t="s">
        <v>813</v>
      </c>
      <c r="K94" s="115" t="s">
        <v>1925</v>
      </c>
      <c r="L94" s="115" t="s">
        <v>1868</v>
      </c>
      <c r="M94" s="126">
        <v>41549</v>
      </c>
      <c r="N94" s="58">
        <f>+M94+55</f>
        <v>41604</v>
      </c>
      <c r="O94" t="e">
        <f t="shared" si="3"/>
        <v>#REF!</v>
      </c>
      <c r="S94">
        <v>66</v>
      </c>
    </row>
    <row r="95" spans="1:19" ht="86.25" customHeight="1" x14ac:dyDescent="0.25">
      <c r="A95" s="2">
        <f t="shared" si="2"/>
        <v>86</v>
      </c>
      <c r="B95" s="2" t="s">
        <v>451</v>
      </c>
      <c r="C95" s="2" t="s">
        <v>318</v>
      </c>
      <c r="D95" s="2" t="s">
        <v>141</v>
      </c>
      <c r="E95" s="2" t="s">
        <v>454</v>
      </c>
      <c r="F95" s="5" t="s">
        <v>455</v>
      </c>
      <c r="G95" s="4">
        <v>41417</v>
      </c>
      <c r="H95" s="2" t="s">
        <v>452</v>
      </c>
      <c r="I95" s="2" t="s">
        <v>453</v>
      </c>
      <c r="J95" s="27" t="s">
        <v>813</v>
      </c>
      <c r="K95" s="115" t="s">
        <v>1924</v>
      </c>
      <c r="L95" s="115" t="s">
        <v>802</v>
      </c>
      <c r="M95" s="58"/>
      <c r="N95" s="58"/>
      <c r="O95" t="e">
        <f t="shared" si="3"/>
        <v>#REF!</v>
      </c>
    </row>
    <row r="96" spans="1:19" ht="82.5" customHeight="1" x14ac:dyDescent="0.25">
      <c r="A96" s="2">
        <f t="shared" si="2"/>
        <v>87</v>
      </c>
      <c r="B96" s="2" t="s">
        <v>533</v>
      </c>
      <c r="C96" s="26" t="s">
        <v>318</v>
      </c>
      <c r="D96" s="2" t="s">
        <v>507</v>
      </c>
      <c r="E96" s="2" t="s">
        <v>534</v>
      </c>
      <c r="F96" s="5" t="s">
        <v>535</v>
      </c>
      <c r="G96" s="4">
        <v>41446</v>
      </c>
      <c r="H96" s="2" t="s">
        <v>536</v>
      </c>
      <c r="I96" s="14">
        <v>419098</v>
      </c>
      <c r="J96" s="27" t="s">
        <v>813</v>
      </c>
      <c r="K96" s="115" t="s">
        <v>1924</v>
      </c>
      <c r="L96" s="115" t="s">
        <v>802</v>
      </c>
      <c r="M96" s="124"/>
      <c r="O96" t="e">
        <f>+#REF!+1</f>
        <v>#REF!</v>
      </c>
      <c r="S96">
        <v>68</v>
      </c>
    </row>
    <row r="97" spans="1:19" ht="96" x14ac:dyDescent="0.25">
      <c r="A97" s="2">
        <f t="shared" si="2"/>
        <v>88</v>
      </c>
      <c r="B97" s="2" t="s">
        <v>460</v>
      </c>
      <c r="C97" s="2" t="s">
        <v>318</v>
      </c>
      <c r="D97" s="2" t="s">
        <v>135</v>
      </c>
      <c r="E97" s="2" t="s">
        <v>463</v>
      </c>
      <c r="F97" s="5" t="s">
        <v>462</v>
      </c>
      <c r="G97" s="4">
        <v>41458</v>
      </c>
      <c r="H97" s="2" t="s">
        <v>461</v>
      </c>
      <c r="I97" s="14">
        <v>69007564</v>
      </c>
      <c r="J97" s="27" t="s">
        <v>813</v>
      </c>
      <c r="K97" s="115" t="s">
        <v>1924</v>
      </c>
      <c r="L97" s="115" t="s">
        <v>802</v>
      </c>
      <c r="M97" s="124"/>
      <c r="O97" t="e">
        <f>+O95+1</f>
        <v>#REF!</v>
      </c>
      <c r="S97">
        <v>69</v>
      </c>
    </row>
    <row r="98" spans="1:19" s="143" customFormat="1" ht="74.25" customHeight="1" x14ac:dyDescent="0.25">
      <c r="A98" s="2">
        <f t="shared" si="2"/>
        <v>89</v>
      </c>
      <c r="B98" s="136" t="s">
        <v>1234</v>
      </c>
      <c r="C98" s="136" t="s">
        <v>1236</v>
      </c>
      <c r="D98" s="136" t="s">
        <v>141</v>
      </c>
      <c r="E98" s="136"/>
      <c r="F98" s="137" t="s">
        <v>462</v>
      </c>
      <c r="G98" s="138"/>
      <c r="H98" s="136" t="s">
        <v>1235</v>
      </c>
      <c r="I98" s="139"/>
      <c r="J98" s="142" t="s">
        <v>1221</v>
      </c>
      <c r="K98" s="141" t="s">
        <v>1926</v>
      </c>
      <c r="L98" s="141" t="s">
        <v>924</v>
      </c>
      <c r="M98" s="141"/>
      <c r="O98" s="143" t="e">
        <f>+O96+1</f>
        <v>#REF!</v>
      </c>
      <c r="S98" s="143">
        <v>69</v>
      </c>
    </row>
    <row r="99" spans="1:19" ht="83.25" customHeight="1" x14ac:dyDescent="0.25">
      <c r="A99" s="2">
        <f t="shared" si="2"/>
        <v>90</v>
      </c>
      <c r="B99" s="33" t="s">
        <v>468</v>
      </c>
      <c r="C99" s="2" t="s">
        <v>1703</v>
      </c>
      <c r="D99" s="43" t="s">
        <v>141</v>
      </c>
      <c r="E99" s="33" t="s">
        <v>529</v>
      </c>
      <c r="F99" s="96" t="s">
        <v>527</v>
      </c>
      <c r="G99" s="45">
        <v>41485</v>
      </c>
      <c r="H99" s="33" t="s">
        <v>528</v>
      </c>
      <c r="I99" s="34">
        <v>18125722</v>
      </c>
      <c r="J99" s="27" t="s">
        <v>813</v>
      </c>
      <c r="K99" s="115" t="s">
        <v>1927</v>
      </c>
      <c r="L99" s="115" t="s">
        <v>1496</v>
      </c>
      <c r="M99" s="123" t="s">
        <v>1701</v>
      </c>
      <c r="O99" t="e">
        <f>+#REF!+1</f>
        <v>#REF!</v>
      </c>
    </row>
    <row r="100" spans="1:19" ht="83.25" customHeight="1" x14ac:dyDescent="0.25">
      <c r="A100" s="2">
        <f t="shared" si="2"/>
        <v>91</v>
      </c>
      <c r="B100" s="2" t="s">
        <v>471</v>
      </c>
      <c r="C100" s="2" t="s">
        <v>318</v>
      </c>
      <c r="D100" s="2" t="s">
        <v>141</v>
      </c>
      <c r="E100" s="2" t="s">
        <v>473</v>
      </c>
      <c r="F100" s="5" t="s">
        <v>474</v>
      </c>
      <c r="G100" s="4">
        <v>41530</v>
      </c>
      <c r="H100" s="2" t="s">
        <v>822</v>
      </c>
      <c r="I100" s="14">
        <v>27353157</v>
      </c>
      <c r="J100" s="27" t="s">
        <v>813</v>
      </c>
      <c r="K100" s="115" t="s">
        <v>1924</v>
      </c>
      <c r="L100" s="115" t="s">
        <v>1496</v>
      </c>
      <c r="M100" s="124" t="s">
        <v>817</v>
      </c>
      <c r="O100" t="e">
        <f>+O99+1</f>
        <v>#REF!</v>
      </c>
      <c r="S100">
        <v>71</v>
      </c>
    </row>
    <row r="101" spans="1:19" ht="86.25" customHeight="1" x14ac:dyDescent="0.25">
      <c r="A101" s="2">
        <f t="shared" si="2"/>
        <v>92</v>
      </c>
      <c r="B101" s="2" t="s">
        <v>475</v>
      </c>
      <c r="C101" s="2" t="s">
        <v>318</v>
      </c>
      <c r="D101" s="2" t="s">
        <v>141</v>
      </c>
      <c r="E101" s="2" t="s">
        <v>478</v>
      </c>
      <c r="F101" s="98" t="s">
        <v>477</v>
      </c>
      <c r="G101" s="4">
        <v>41507</v>
      </c>
      <c r="H101" s="2" t="s">
        <v>476</v>
      </c>
      <c r="I101" s="14">
        <v>65752315</v>
      </c>
      <c r="J101" s="27" t="s">
        <v>813</v>
      </c>
      <c r="K101" s="115" t="s">
        <v>1924</v>
      </c>
      <c r="L101" s="115" t="s">
        <v>1496</v>
      </c>
      <c r="O101" t="e">
        <f>+O113+1</f>
        <v>#REF!</v>
      </c>
    </row>
    <row r="102" spans="1:19" ht="108" x14ac:dyDescent="0.25">
      <c r="A102" s="2">
        <f t="shared" si="2"/>
        <v>93</v>
      </c>
      <c r="B102" s="2" t="s">
        <v>537</v>
      </c>
      <c r="C102" s="2" t="s">
        <v>318</v>
      </c>
      <c r="D102" s="2" t="s">
        <v>141</v>
      </c>
      <c r="E102" s="2" t="s">
        <v>538</v>
      </c>
      <c r="F102" s="5" t="s">
        <v>577</v>
      </c>
      <c r="G102" s="4">
        <v>41507</v>
      </c>
      <c r="H102" s="2" t="s">
        <v>540</v>
      </c>
      <c r="I102" s="14">
        <v>27353055</v>
      </c>
      <c r="J102" s="27" t="s">
        <v>813</v>
      </c>
      <c r="K102" s="115" t="s">
        <v>1924</v>
      </c>
      <c r="L102" s="115" t="s">
        <v>1496</v>
      </c>
      <c r="O102" t="e">
        <f>+O100+1</f>
        <v>#REF!</v>
      </c>
      <c r="S102">
        <v>72</v>
      </c>
    </row>
    <row r="103" spans="1:19" s="70" customFormat="1" ht="75.75" customHeight="1" x14ac:dyDescent="0.25">
      <c r="A103" s="2">
        <f t="shared" si="2"/>
        <v>94</v>
      </c>
      <c r="B103" s="2" t="s">
        <v>524</v>
      </c>
      <c r="C103" s="26" t="s">
        <v>318</v>
      </c>
      <c r="D103" s="26" t="s">
        <v>141</v>
      </c>
      <c r="E103" s="2" t="s">
        <v>498</v>
      </c>
      <c r="F103" s="5" t="s">
        <v>525</v>
      </c>
      <c r="G103" s="4">
        <v>41597</v>
      </c>
      <c r="H103" s="2" t="s">
        <v>526</v>
      </c>
      <c r="I103" s="14">
        <v>1676398</v>
      </c>
      <c r="J103" s="27" t="s">
        <v>813</v>
      </c>
      <c r="K103" s="115" t="s">
        <v>1924</v>
      </c>
      <c r="L103" s="115" t="s">
        <v>1496</v>
      </c>
      <c r="M103" s="124"/>
      <c r="N103" s="48"/>
      <c r="O103" t="e">
        <f>+#REF!+1</f>
        <v>#REF!</v>
      </c>
    </row>
    <row r="104" spans="1:19" s="70" customFormat="1" ht="119.25" customHeight="1" x14ac:dyDescent="0.25">
      <c r="A104" s="2">
        <f t="shared" si="2"/>
        <v>95</v>
      </c>
      <c r="B104" s="2" t="s">
        <v>520</v>
      </c>
      <c r="C104" s="26" t="s">
        <v>318</v>
      </c>
      <c r="D104" s="2" t="s">
        <v>135</v>
      </c>
      <c r="E104" s="2" t="s">
        <v>523</v>
      </c>
      <c r="F104" s="5" t="s">
        <v>521</v>
      </c>
      <c r="G104" s="4">
        <v>41585</v>
      </c>
      <c r="H104" s="2" t="s">
        <v>522</v>
      </c>
      <c r="I104" s="14">
        <v>18123334</v>
      </c>
      <c r="J104" s="27" t="s">
        <v>813</v>
      </c>
      <c r="K104" s="115" t="s">
        <v>1924</v>
      </c>
      <c r="L104" s="115" t="s">
        <v>1496</v>
      </c>
      <c r="M104" s="124"/>
      <c r="N104" s="48"/>
      <c r="O104" t="e">
        <f>+#REF!+1</f>
        <v>#REF!</v>
      </c>
    </row>
    <row r="105" spans="1:19" ht="103.5" customHeight="1" x14ac:dyDescent="0.25">
      <c r="A105" s="2">
        <f t="shared" si="2"/>
        <v>96</v>
      </c>
      <c r="B105" s="2" t="s">
        <v>515</v>
      </c>
      <c r="C105" s="26" t="s">
        <v>318</v>
      </c>
      <c r="D105" s="2" t="s">
        <v>135</v>
      </c>
      <c r="E105" s="2" t="s">
        <v>516</v>
      </c>
      <c r="F105" s="5" t="s">
        <v>518</v>
      </c>
      <c r="G105" s="4">
        <v>41575</v>
      </c>
      <c r="H105" s="2" t="s">
        <v>519</v>
      </c>
      <c r="I105" s="14">
        <v>18142603</v>
      </c>
      <c r="J105" s="27" t="s">
        <v>813</v>
      </c>
      <c r="K105" s="115" t="s">
        <v>1924</v>
      </c>
      <c r="L105" s="115" t="s">
        <v>802</v>
      </c>
      <c r="M105" s="124"/>
      <c r="O105" t="e">
        <f>+#REF!+1</f>
        <v>#REF!</v>
      </c>
      <c r="S105">
        <v>74</v>
      </c>
    </row>
    <row r="106" spans="1:19" ht="180" x14ac:dyDescent="0.25">
      <c r="A106" s="2">
        <f t="shared" si="2"/>
        <v>97</v>
      </c>
      <c r="B106" s="2" t="s">
        <v>510</v>
      </c>
      <c r="C106" s="26" t="s">
        <v>318</v>
      </c>
      <c r="D106" s="2" t="s">
        <v>135</v>
      </c>
      <c r="E106" s="2" t="s">
        <v>513</v>
      </c>
      <c r="F106" s="5" t="s">
        <v>517</v>
      </c>
      <c r="G106" s="4">
        <v>41584</v>
      </c>
      <c r="H106" s="2" t="s">
        <v>514</v>
      </c>
      <c r="I106" s="14">
        <v>2765267</v>
      </c>
      <c r="J106" s="27" t="s">
        <v>813</v>
      </c>
      <c r="K106" s="115" t="s">
        <v>1924</v>
      </c>
      <c r="L106" s="115" t="s">
        <v>1446</v>
      </c>
      <c r="M106" s="124" t="s">
        <v>1115</v>
      </c>
      <c r="O106" t="e">
        <f t="shared" si="3"/>
        <v>#REF!</v>
      </c>
      <c r="S106">
        <v>75</v>
      </c>
    </row>
    <row r="107" spans="1:19" ht="87.75" customHeight="1" x14ac:dyDescent="0.25">
      <c r="A107" s="2">
        <f t="shared" si="2"/>
        <v>98</v>
      </c>
      <c r="B107" s="2" t="s">
        <v>508</v>
      </c>
      <c r="C107" s="26" t="s">
        <v>318</v>
      </c>
      <c r="D107" s="26" t="s">
        <v>141</v>
      </c>
      <c r="E107" s="26" t="s">
        <v>498</v>
      </c>
      <c r="F107" s="5" t="s">
        <v>511</v>
      </c>
      <c r="G107" s="4">
        <v>41597</v>
      </c>
      <c r="H107" s="2" t="s">
        <v>509</v>
      </c>
      <c r="I107" s="14">
        <v>27355178</v>
      </c>
      <c r="J107" s="27" t="s">
        <v>813</v>
      </c>
      <c r="K107" s="115" t="s">
        <v>1924</v>
      </c>
      <c r="L107" s="115" t="s">
        <v>1446</v>
      </c>
      <c r="O107" t="e">
        <f>+#REF!+1</f>
        <v>#REF!</v>
      </c>
    </row>
    <row r="108" spans="1:19" ht="87.75" customHeight="1" x14ac:dyDescent="0.25">
      <c r="A108" s="2">
        <f t="shared" si="2"/>
        <v>99</v>
      </c>
      <c r="B108" s="2" t="s">
        <v>505</v>
      </c>
      <c r="C108" s="2" t="s">
        <v>506</v>
      </c>
      <c r="D108" s="2" t="s">
        <v>507</v>
      </c>
      <c r="E108" s="26" t="s">
        <v>498</v>
      </c>
      <c r="F108" s="5" t="s">
        <v>512</v>
      </c>
      <c r="G108" s="4">
        <v>41597</v>
      </c>
      <c r="H108" s="2" t="s">
        <v>593</v>
      </c>
      <c r="I108" s="14">
        <v>18108402</v>
      </c>
      <c r="J108" s="27" t="s">
        <v>813</v>
      </c>
      <c r="K108" s="115" t="s">
        <v>1924</v>
      </c>
      <c r="L108" s="115" t="s">
        <v>1446</v>
      </c>
      <c r="O108" t="e">
        <f t="shared" si="3"/>
        <v>#REF!</v>
      </c>
    </row>
    <row r="109" spans="1:19" ht="87" customHeight="1" x14ac:dyDescent="0.25">
      <c r="A109" s="2">
        <f t="shared" si="2"/>
        <v>100</v>
      </c>
      <c r="B109" s="2" t="s">
        <v>695</v>
      </c>
      <c r="C109" s="26" t="s">
        <v>318</v>
      </c>
      <c r="D109" s="2" t="s">
        <v>141</v>
      </c>
      <c r="E109" s="26" t="s">
        <v>498</v>
      </c>
      <c r="F109" s="5" t="s">
        <v>474</v>
      </c>
      <c r="G109" s="4">
        <v>41597</v>
      </c>
      <c r="H109" s="2" t="s">
        <v>504</v>
      </c>
      <c r="I109" s="14">
        <v>12751860</v>
      </c>
      <c r="J109" s="27" t="s">
        <v>813</v>
      </c>
      <c r="K109" s="115" t="s">
        <v>1924</v>
      </c>
      <c r="L109" s="115" t="s">
        <v>1446</v>
      </c>
      <c r="O109" t="e">
        <f t="shared" si="3"/>
        <v>#REF!</v>
      </c>
    </row>
    <row r="110" spans="1:19" ht="85.5" customHeight="1" x14ac:dyDescent="0.25">
      <c r="A110" s="2">
        <f t="shared" si="2"/>
        <v>101</v>
      </c>
      <c r="B110" s="2" t="s">
        <v>500</v>
      </c>
      <c r="C110" s="2" t="s">
        <v>318</v>
      </c>
      <c r="D110" s="2" t="s">
        <v>141</v>
      </c>
      <c r="E110" s="26" t="s">
        <v>498</v>
      </c>
      <c r="F110" s="5" t="s">
        <v>501</v>
      </c>
      <c r="G110" s="4">
        <v>41597</v>
      </c>
      <c r="H110" s="2" t="s">
        <v>502</v>
      </c>
      <c r="I110" s="14">
        <v>36980294</v>
      </c>
      <c r="J110" s="27" t="s">
        <v>813</v>
      </c>
      <c r="K110" s="115" t="s">
        <v>1924</v>
      </c>
      <c r="L110" s="115" t="s">
        <v>1446</v>
      </c>
      <c r="M110" s="74"/>
      <c r="O110" t="e">
        <f t="shared" si="3"/>
        <v>#REF!</v>
      </c>
    </row>
    <row r="111" spans="1:19" ht="84" customHeight="1" x14ac:dyDescent="0.25">
      <c r="A111" s="2">
        <f t="shared" si="2"/>
        <v>102</v>
      </c>
      <c r="B111" s="2" t="s">
        <v>496</v>
      </c>
      <c r="C111" s="2" t="s">
        <v>318</v>
      </c>
      <c r="D111" s="2" t="s">
        <v>141</v>
      </c>
      <c r="E111" s="2" t="s">
        <v>498</v>
      </c>
      <c r="F111" s="5" t="s">
        <v>834</v>
      </c>
      <c r="G111" s="4">
        <v>41597</v>
      </c>
      <c r="H111" s="2" t="s">
        <v>497</v>
      </c>
      <c r="I111" s="14">
        <v>30704316</v>
      </c>
      <c r="J111" s="27" t="s">
        <v>813</v>
      </c>
      <c r="K111" s="115" t="s">
        <v>1924</v>
      </c>
      <c r="L111" s="115" t="s">
        <v>1446</v>
      </c>
      <c r="O111" t="e">
        <f t="shared" si="3"/>
        <v>#REF!</v>
      </c>
    </row>
    <row r="112" spans="1:19" ht="90" customHeight="1" x14ac:dyDescent="0.25">
      <c r="A112" s="2">
        <f t="shared" si="2"/>
        <v>103</v>
      </c>
      <c r="B112" s="2" t="s">
        <v>492</v>
      </c>
      <c r="C112" s="2" t="s">
        <v>318</v>
      </c>
      <c r="D112" s="76" t="s">
        <v>135</v>
      </c>
      <c r="E112" s="2" t="s">
        <v>379</v>
      </c>
      <c r="F112" s="5" t="s">
        <v>495</v>
      </c>
      <c r="G112" s="4">
        <v>41597</v>
      </c>
      <c r="H112" s="2" t="s">
        <v>493</v>
      </c>
      <c r="I112" s="14">
        <v>1037600478</v>
      </c>
      <c r="J112" s="27" t="s">
        <v>813</v>
      </c>
      <c r="K112" s="115" t="s">
        <v>1924</v>
      </c>
      <c r="L112" s="115" t="s">
        <v>1446</v>
      </c>
      <c r="O112" t="e">
        <f t="shared" si="3"/>
        <v>#REF!</v>
      </c>
    </row>
    <row r="113" spans="1:18" s="143" customFormat="1" ht="110.25" customHeight="1" x14ac:dyDescent="0.25">
      <c r="A113" s="2">
        <f t="shared" si="2"/>
        <v>104</v>
      </c>
      <c r="B113" s="136" t="s">
        <v>772</v>
      </c>
      <c r="C113" s="136" t="s">
        <v>318</v>
      </c>
      <c r="D113" s="136" t="s">
        <v>135</v>
      </c>
      <c r="E113" s="136" t="s">
        <v>80</v>
      </c>
      <c r="F113" s="137" t="s">
        <v>828</v>
      </c>
      <c r="G113" s="138">
        <v>41655</v>
      </c>
      <c r="H113" s="136" t="s">
        <v>835</v>
      </c>
      <c r="I113" s="34">
        <v>69065043</v>
      </c>
      <c r="J113" s="142" t="s">
        <v>813</v>
      </c>
      <c r="K113" s="74" t="s">
        <v>1929</v>
      </c>
      <c r="L113" s="141" t="s">
        <v>1928</v>
      </c>
      <c r="M113" s="169" t="s">
        <v>1788</v>
      </c>
      <c r="O113" s="143" t="e">
        <f>+O112+1</f>
        <v>#REF!</v>
      </c>
    </row>
    <row r="114" spans="1:18" ht="90" customHeight="1" x14ac:dyDescent="0.25">
      <c r="A114" s="2">
        <f t="shared" si="2"/>
        <v>105</v>
      </c>
      <c r="B114" s="2" t="s">
        <v>1523</v>
      </c>
      <c r="C114" s="2" t="s">
        <v>318</v>
      </c>
      <c r="D114" s="33" t="s">
        <v>141</v>
      </c>
      <c r="E114" s="2" t="s">
        <v>1880</v>
      </c>
      <c r="F114" s="5" t="s">
        <v>1881</v>
      </c>
      <c r="G114" s="4">
        <v>41762</v>
      </c>
      <c r="H114" s="2" t="s">
        <v>1882</v>
      </c>
      <c r="I114" s="14">
        <v>16240031</v>
      </c>
      <c r="J114" s="27" t="s">
        <v>1883</v>
      </c>
      <c r="K114" s="115" t="s">
        <v>1924</v>
      </c>
      <c r="L114" s="115" t="s">
        <v>1885</v>
      </c>
      <c r="M114" s="24" t="s">
        <v>1886</v>
      </c>
    </row>
    <row r="115" spans="1:18" ht="271.5" customHeight="1" x14ac:dyDescent="0.25">
      <c r="A115" s="2">
        <f t="shared" si="2"/>
        <v>106</v>
      </c>
      <c r="B115" s="86" t="s">
        <v>763</v>
      </c>
      <c r="C115" s="2" t="s">
        <v>625</v>
      </c>
      <c r="D115" s="2" t="s">
        <v>141</v>
      </c>
      <c r="E115" s="2" t="s">
        <v>842</v>
      </c>
      <c r="F115" s="5" t="s">
        <v>841</v>
      </c>
      <c r="G115" s="4">
        <v>41452</v>
      </c>
      <c r="H115" s="17" t="s">
        <v>764</v>
      </c>
      <c r="I115" s="34">
        <v>41105637</v>
      </c>
      <c r="J115" s="25" t="s">
        <v>1655</v>
      </c>
      <c r="K115" s="142" t="s">
        <v>1930</v>
      </c>
      <c r="L115" s="25" t="s">
        <v>1351</v>
      </c>
      <c r="M115" s="117" t="s">
        <v>765</v>
      </c>
      <c r="N115" s="117" t="s">
        <v>766</v>
      </c>
      <c r="O115" s="117" t="s">
        <v>767</v>
      </c>
      <c r="P115" s="116" t="s">
        <v>768</v>
      </c>
      <c r="Q115" s="116" t="s">
        <v>769</v>
      </c>
      <c r="R115" s="116" t="s">
        <v>770</v>
      </c>
    </row>
    <row r="116" spans="1:18" ht="126" customHeight="1" x14ac:dyDescent="0.25">
      <c r="A116" s="2">
        <f t="shared" si="2"/>
        <v>107</v>
      </c>
      <c r="B116" s="2" t="s">
        <v>485</v>
      </c>
      <c r="C116" s="2" t="s">
        <v>479</v>
      </c>
      <c r="D116" s="2" t="s">
        <v>135</v>
      </c>
      <c r="E116" s="2" t="s">
        <v>488</v>
      </c>
      <c r="F116" s="5" t="s">
        <v>487</v>
      </c>
      <c r="G116" s="4">
        <v>41471</v>
      </c>
      <c r="H116" s="2" t="s">
        <v>486</v>
      </c>
      <c r="I116" s="14">
        <v>1124850013</v>
      </c>
      <c r="J116" s="25" t="s">
        <v>1790</v>
      </c>
      <c r="K116" s="27" t="s">
        <v>1931</v>
      </c>
      <c r="L116" s="25" t="s">
        <v>1932</v>
      </c>
      <c r="M116" s="24" t="s">
        <v>746</v>
      </c>
    </row>
    <row r="117" spans="1:18" ht="96" x14ac:dyDescent="0.25">
      <c r="A117" s="2">
        <f t="shared" si="2"/>
        <v>108</v>
      </c>
      <c r="B117" s="2" t="s">
        <v>489</v>
      </c>
      <c r="C117" s="2" t="s">
        <v>622</v>
      </c>
      <c r="D117" s="2" t="s">
        <v>490</v>
      </c>
      <c r="E117" s="2" t="s">
        <v>482</v>
      </c>
      <c r="F117" s="5" t="s">
        <v>576</v>
      </c>
      <c r="G117" s="4">
        <v>41486</v>
      </c>
      <c r="H117" s="2" t="s">
        <v>491</v>
      </c>
      <c r="I117" s="14">
        <v>18128966</v>
      </c>
      <c r="J117" s="25" t="s">
        <v>845</v>
      </c>
      <c r="K117" s="115" t="s">
        <v>1933</v>
      </c>
      <c r="L117" s="27" t="s">
        <v>1792</v>
      </c>
    </row>
    <row r="118" spans="1:18" ht="100.5" customHeight="1" x14ac:dyDescent="0.25">
      <c r="A118" s="2">
        <f t="shared" si="2"/>
        <v>109</v>
      </c>
      <c r="B118" s="2" t="s">
        <v>848</v>
      </c>
      <c r="C118" s="2" t="s">
        <v>622</v>
      </c>
      <c r="D118" s="2" t="s">
        <v>490</v>
      </c>
      <c r="E118" s="2" t="s">
        <v>482</v>
      </c>
      <c r="F118" s="5" t="s">
        <v>576</v>
      </c>
      <c r="G118" s="4">
        <v>41486</v>
      </c>
      <c r="H118" s="2" t="s">
        <v>990</v>
      </c>
      <c r="I118" s="14">
        <v>30707525</v>
      </c>
      <c r="J118" s="25" t="s">
        <v>845</v>
      </c>
      <c r="K118" s="115" t="s">
        <v>1933</v>
      </c>
      <c r="L118" s="27" t="s">
        <v>1512</v>
      </c>
    </row>
    <row r="119" spans="1:18" x14ac:dyDescent="0.25">
      <c r="A119" s="86"/>
      <c r="B119" s="86"/>
      <c r="C119" s="86"/>
      <c r="D119" s="86"/>
      <c r="E119" s="86"/>
      <c r="F119" s="87"/>
      <c r="G119" s="88"/>
      <c r="H119" s="86"/>
      <c r="I119" s="86"/>
      <c r="J119" s="87"/>
      <c r="K119" s="86"/>
      <c r="L119" s="86"/>
    </row>
    <row r="120" spans="1:18" x14ac:dyDescent="0.25">
      <c r="A120" s="86"/>
      <c r="B120" s="86"/>
      <c r="C120" s="86"/>
      <c r="D120" s="86"/>
      <c r="E120" s="86"/>
      <c r="F120" s="87"/>
      <c r="G120" s="88"/>
      <c r="H120" s="86"/>
      <c r="I120" s="86"/>
      <c r="J120" s="87"/>
      <c r="K120" s="86"/>
      <c r="L120" s="86"/>
    </row>
    <row r="121" spans="1:18" x14ac:dyDescent="0.25">
      <c r="A121" s="24"/>
      <c r="B121" s="24"/>
      <c r="C121" s="24"/>
      <c r="D121" s="24"/>
      <c r="E121" s="24"/>
      <c r="F121" s="40"/>
      <c r="G121" s="24"/>
      <c r="H121" s="24"/>
      <c r="I121" s="24"/>
      <c r="J121" s="40"/>
      <c r="K121" s="24"/>
      <c r="L121" s="24"/>
    </row>
    <row r="122" spans="1:18" x14ac:dyDescent="0.25">
      <c r="A122" s="24"/>
      <c r="B122" s="24"/>
      <c r="C122" s="24"/>
      <c r="D122" s="24"/>
      <c r="E122" s="24"/>
      <c r="F122" s="40"/>
      <c r="G122" s="24"/>
      <c r="H122" s="24"/>
      <c r="I122" s="24"/>
      <c r="J122" s="40"/>
      <c r="K122" s="24"/>
      <c r="L122" s="24"/>
    </row>
    <row r="123" spans="1:18" ht="19.5" customHeight="1" x14ac:dyDescent="0.25">
      <c r="A123" s="24"/>
      <c r="B123" s="24"/>
      <c r="C123" s="24"/>
      <c r="D123" s="24"/>
      <c r="E123" s="24"/>
      <c r="F123" s="40"/>
      <c r="G123" s="24"/>
      <c r="H123" s="24"/>
      <c r="I123" s="24"/>
      <c r="J123" s="40"/>
      <c r="K123" s="24"/>
      <c r="L123" s="24"/>
    </row>
    <row r="124" spans="1:18" ht="15.75" customHeight="1" x14ac:dyDescent="0.25">
      <c r="A124" s="24"/>
      <c r="B124" s="24"/>
      <c r="C124" s="24"/>
      <c r="D124" s="24"/>
      <c r="E124" s="24"/>
      <c r="F124" s="40"/>
      <c r="G124" s="24"/>
      <c r="H124" s="24"/>
      <c r="I124" s="24"/>
      <c r="J124" s="41"/>
      <c r="K124" s="24"/>
      <c r="L124" s="24"/>
    </row>
    <row r="125" spans="1:18" x14ac:dyDescent="0.25">
      <c r="A125" s="24"/>
      <c r="B125" s="24"/>
      <c r="C125" s="24"/>
      <c r="D125" s="24"/>
      <c r="E125" s="24"/>
      <c r="F125" s="40"/>
      <c r="G125" s="24"/>
      <c r="H125" s="24"/>
      <c r="I125" s="24"/>
      <c r="J125" s="40"/>
      <c r="K125" s="24"/>
      <c r="L125" s="24"/>
    </row>
    <row r="126" spans="1:18" x14ac:dyDescent="0.25">
      <c r="A126" s="311" t="s">
        <v>542</v>
      </c>
      <c r="B126" s="311"/>
      <c r="C126" s="311"/>
      <c r="D126" s="24"/>
      <c r="E126" s="24"/>
      <c r="F126" s="40"/>
      <c r="G126" s="24"/>
      <c r="H126" s="24"/>
      <c r="I126" s="24"/>
      <c r="J126" s="40"/>
      <c r="K126" s="24"/>
      <c r="L126" s="24"/>
    </row>
    <row r="127" spans="1:18" ht="15.75" customHeight="1" x14ac:dyDescent="0.25">
      <c r="A127" s="311" t="s">
        <v>543</v>
      </c>
      <c r="B127" s="311"/>
      <c r="C127" s="311"/>
      <c r="D127" s="24"/>
      <c r="E127" s="24"/>
      <c r="F127" s="40"/>
      <c r="G127" s="24"/>
      <c r="H127" s="24"/>
      <c r="I127" s="24"/>
      <c r="J127" s="40"/>
      <c r="K127" s="24"/>
      <c r="L127" s="24"/>
    </row>
    <row r="128" spans="1:18" x14ac:dyDescent="0.25">
      <c r="A128" s="24"/>
      <c r="B128" s="24"/>
      <c r="C128" s="24"/>
      <c r="D128" s="24"/>
      <c r="E128" s="24"/>
      <c r="F128" s="40"/>
      <c r="G128" s="24"/>
      <c r="H128" s="24"/>
      <c r="I128" s="24"/>
      <c r="J128" s="40"/>
      <c r="K128" s="24"/>
      <c r="L128" s="24"/>
    </row>
    <row r="129" spans="1:19" x14ac:dyDescent="0.25">
      <c r="A129" s="24"/>
      <c r="B129" s="24"/>
      <c r="C129" s="24"/>
      <c r="D129" s="24"/>
      <c r="E129" s="24"/>
      <c r="F129" s="40"/>
      <c r="G129" s="24"/>
      <c r="H129" s="24"/>
      <c r="I129" s="24"/>
      <c r="J129" s="40"/>
      <c r="K129" s="24"/>
      <c r="L129" s="24"/>
    </row>
    <row r="130" spans="1:19" ht="15.75" customHeight="1"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s="24" customFormat="1" x14ac:dyDescent="0.25">
      <c r="F132" s="40"/>
      <c r="J132" s="40"/>
      <c r="N132"/>
      <c r="O132"/>
      <c r="P132"/>
      <c r="Q132"/>
      <c r="R132"/>
      <c r="S132"/>
    </row>
    <row r="133" spans="1:19" s="24" customFormat="1" x14ac:dyDescent="0.25">
      <c r="F133" s="40"/>
      <c r="J133" s="40"/>
      <c r="N133"/>
      <c r="O133"/>
      <c r="P133"/>
      <c r="Q133"/>
      <c r="R133"/>
      <c r="S133"/>
    </row>
    <row r="134" spans="1:19" s="24" customFormat="1" x14ac:dyDescent="0.25">
      <c r="F134" s="40"/>
      <c r="J134" s="40"/>
      <c r="N134"/>
      <c r="O134"/>
      <c r="P134"/>
      <c r="Q134"/>
      <c r="R134"/>
      <c r="S134"/>
    </row>
    <row r="135" spans="1:19" s="24" customFormat="1" x14ac:dyDescent="0.25">
      <c r="F135" s="40"/>
      <c r="J135" s="40"/>
      <c r="N135"/>
      <c r="O135"/>
      <c r="P135"/>
      <c r="Q135"/>
      <c r="R135"/>
      <c r="S135"/>
    </row>
    <row r="136" spans="1:19" s="24" customFormat="1" x14ac:dyDescent="0.25">
      <c r="F136" s="40"/>
      <c r="J136" s="40"/>
      <c r="N136"/>
      <c r="O136"/>
      <c r="P136"/>
      <c r="Q136"/>
      <c r="R136"/>
      <c r="S136"/>
    </row>
    <row r="137" spans="1:19" s="24" customFormat="1" ht="19.5" customHeigh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1:19" s="24" customFormat="1" x14ac:dyDescent="0.25">
      <c r="F177" s="40"/>
      <c r="J177" s="40"/>
      <c r="N177"/>
      <c r="O177"/>
      <c r="P177"/>
      <c r="Q177"/>
      <c r="R177"/>
      <c r="S177"/>
    </row>
    <row r="178" spans="1:19" s="24" customFormat="1" x14ac:dyDescent="0.25">
      <c r="F178" s="40"/>
      <c r="J178" s="40"/>
      <c r="N178"/>
      <c r="O178"/>
      <c r="P178"/>
      <c r="Q178"/>
      <c r="R178"/>
      <c r="S178"/>
    </row>
    <row r="179" spans="1:19" s="24" customFormat="1" x14ac:dyDescent="0.25">
      <c r="F179" s="40"/>
      <c r="J179" s="40"/>
      <c r="N179"/>
      <c r="O179"/>
      <c r="P179"/>
      <c r="Q179"/>
      <c r="R179"/>
      <c r="S179"/>
    </row>
    <row r="180" spans="1:19" s="24" customFormat="1" x14ac:dyDescent="0.25">
      <c r="F180" s="40"/>
      <c r="J180" s="40"/>
      <c r="N180"/>
      <c r="O180"/>
      <c r="P180"/>
      <c r="Q180"/>
      <c r="R180"/>
      <c r="S180"/>
    </row>
    <row r="181" spans="1:19" s="24" customFormat="1" x14ac:dyDescent="0.25">
      <c r="F181" s="40"/>
      <c r="J181" s="40"/>
      <c r="N181"/>
      <c r="O181"/>
      <c r="P181"/>
      <c r="Q181"/>
      <c r="R181"/>
      <c r="S181"/>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ht="75.75" customHeight="1" x14ac:dyDescent="0.25">
      <c r="A184" s="2">
        <f>+A31+1</f>
        <v>23</v>
      </c>
      <c r="B184" s="2" t="s">
        <v>232</v>
      </c>
      <c r="C184" s="2" t="s">
        <v>192</v>
      </c>
      <c r="D184" s="2" t="s">
        <v>193</v>
      </c>
      <c r="E184" s="2" t="s">
        <v>233</v>
      </c>
      <c r="F184" s="5" t="s">
        <v>227</v>
      </c>
      <c r="G184" s="4">
        <v>39982</v>
      </c>
      <c r="H184" s="2" t="s">
        <v>234</v>
      </c>
      <c r="I184" s="2" t="s">
        <v>236</v>
      </c>
      <c r="J184" s="25" t="s">
        <v>726</v>
      </c>
      <c r="K184" s="25" t="s">
        <v>1725</v>
      </c>
      <c r="L184" s="25" t="s">
        <v>1733</v>
      </c>
      <c r="O184">
        <f>+O31+1</f>
        <v>22</v>
      </c>
    </row>
    <row r="185" spans="1:19" s="24" customFormat="1" x14ac:dyDescent="0.25">
      <c r="F185" s="40"/>
      <c r="J185" s="40"/>
      <c r="N185"/>
      <c r="O185"/>
      <c r="P185"/>
      <c r="Q185"/>
      <c r="R185"/>
      <c r="S185"/>
    </row>
    <row r="186" spans="1:19" s="24" customFormat="1" x14ac:dyDescent="0.25">
      <c r="F186" s="40"/>
      <c r="J186" s="40"/>
      <c r="N186"/>
      <c r="O186"/>
      <c r="P186"/>
      <c r="Q186"/>
      <c r="R186"/>
      <c r="S186"/>
    </row>
    <row r="187" spans="1:19" s="24" customFormat="1" x14ac:dyDescent="0.25">
      <c r="F187" s="40"/>
      <c r="J187" s="40"/>
      <c r="N187"/>
      <c r="O187"/>
      <c r="P187"/>
      <c r="Q187"/>
      <c r="R187"/>
      <c r="S187"/>
    </row>
    <row r="188" spans="1:19" s="24" customFormat="1" x14ac:dyDescent="0.25">
      <c r="F188" s="40"/>
      <c r="J188" s="40"/>
      <c r="N188"/>
      <c r="O188"/>
      <c r="P188"/>
      <c r="Q188"/>
      <c r="R188"/>
      <c r="S188"/>
    </row>
    <row r="189" spans="1:19" s="24" customFormat="1" x14ac:dyDescent="0.25">
      <c r="F189" s="40"/>
      <c r="J189" s="40"/>
      <c r="N189"/>
      <c r="O189"/>
      <c r="P189"/>
      <c r="Q189"/>
      <c r="R189"/>
      <c r="S189"/>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N248"/>
      <c r="O248"/>
      <c r="P248"/>
      <c r="Q248"/>
      <c r="R248"/>
      <c r="S248"/>
    </row>
    <row r="249" spans="6:19" s="24" customFormat="1" x14ac:dyDescent="0.25">
      <c r="N249"/>
      <c r="O249"/>
      <c r="P249"/>
      <c r="Q249"/>
      <c r="R249"/>
      <c r="S249"/>
    </row>
    <row r="250" spans="6:19" s="24" customFormat="1" x14ac:dyDescent="0.25">
      <c r="N250"/>
      <c r="O250"/>
      <c r="P250"/>
      <c r="Q250"/>
      <c r="R250"/>
      <c r="S250"/>
    </row>
    <row r="251" spans="6:19" s="24" customFormat="1" x14ac:dyDescent="0.25">
      <c r="N251"/>
      <c r="O251"/>
      <c r="P251"/>
      <c r="Q251"/>
      <c r="R251"/>
      <c r="S251"/>
    </row>
  </sheetData>
  <mergeCells count="7">
    <mergeCell ref="A127:C127"/>
    <mergeCell ref="C2:L2"/>
    <mergeCell ref="C3:L3"/>
    <mergeCell ref="C4:L4"/>
    <mergeCell ref="C5:L5"/>
    <mergeCell ref="G7:J7"/>
    <mergeCell ref="A126:C126"/>
  </mergeCells>
  <pageMargins left="0.7" right="0.7" top="0.75" bottom="0.75" header="0.3" footer="0.3"/>
  <pageSetup paperSize="5"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1"/>
  <sheetViews>
    <sheetView topLeftCell="A2" zoomScale="90" zoomScaleNormal="90" workbookViewId="0">
      <selection activeCell="H89" sqref="H89"/>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20.2851562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1939</v>
      </c>
      <c r="D5" s="314"/>
      <c r="E5" s="314"/>
      <c r="F5" s="314"/>
      <c r="G5" s="314"/>
      <c r="H5" s="314"/>
      <c r="I5" s="314"/>
      <c r="J5" s="314"/>
      <c r="K5" s="314"/>
      <c r="L5" s="314"/>
    </row>
    <row r="6" spans="1:15" x14ac:dyDescent="0.25">
      <c r="C6" s="226"/>
      <c r="D6" s="226"/>
      <c r="E6" s="226"/>
      <c r="F6" s="226"/>
      <c r="G6" s="226"/>
      <c r="H6" s="226"/>
      <c r="I6" s="226"/>
      <c r="J6" s="226"/>
      <c r="K6" s="226"/>
      <c r="L6" s="226"/>
    </row>
    <row r="7" spans="1:15" ht="18.75" x14ac:dyDescent="0.3">
      <c r="C7" s="226"/>
      <c r="D7" s="226"/>
      <c r="E7" s="226"/>
      <c r="F7" s="226"/>
      <c r="G7" s="312" t="s">
        <v>693</v>
      </c>
      <c r="H7" s="312"/>
      <c r="I7" s="312"/>
      <c r="J7" s="312"/>
      <c r="K7" s="226"/>
      <c r="L7" s="226"/>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84" customHeight="1" x14ac:dyDescent="0.25">
      <c r="A10" s="2">
        <v>1</v>
      </c>
      <c r="B10" s="18" t="s">
        <v>133</v>
      </c>
      <c r="C10" s="2" t="s">
        <v>187</v>
      </c>
      <c r="D10" s="2" t="s">
        <v>135</v>
      </c>
      <c r="E10" s="2" t="s">
        <v>136</v>
      </c>
      <c r="F10" s="5" t="s">
        <v>137</v>
      </c>
      <c r="G10" s="4">
        <v>39623</v>
      </c>
      <c r="H10" s="2" t="s">
        <v>138</v>
      </c>
      <c r="I10" s="14">
        <v>1127071117</v>
      </c>
      <c r="J10" s="25" t="s">
        <v>697</v>
      </c>
      <c r="K10" s="55" t="s">
        <v>1934</v>
      </c>
      <c r="L10" s="120" t="s">
        <v>699</v>
      </c>
      <c r="M10" s="170"/>
      <c r="O10">
        <v>1</v>
      </c>
    </row>
    <row r="11" spans="1:15" ht="75.75"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1935</v>
      </c>
      <c r="L11" s="120" t="s">
        <v>1692</v>
      </c>
      <c r="M11" s="170"/>
      <c r="O11">
        <v>2</v>
      </c>
    </row>
    <row r="12" spans="1:15" ht="91.5" customHeight="1" x14ac:dyDescent="0.25">
      <c r="A12" s="2">
        <f t="shared" si="0"/>
        <v>3</v>
      </c>
      <c r="B12" s="2" t="s">
        <v>146</v>
      </c>
      <c r="C12" s="2" t="s">
        <v>187</v>
      </c>
      <c r="D12" s="2" t="s">
        <v>696</v>
      </c>
      <c r="E12" s="2" t="s">
        <v>148</v>
      </c>
      <c r="F12" s="5" t="s">
        <v>149</v>
      </c>
      <c r="G12" s="4">
        <v>40563</v>
      </c>
      <c r="H12" s="2" t="s">
        <v>150</v>
      </c>
      <c r="I12" s="14">
        <v>5299137</v>
      </c>
      <c r="J12" s="25" t="s">
        <v>1797</v>
      </c>
      <c r="K12" s="122" t="s">
        <v>1936</v>
      </c>
      <c r="L12" s="120" t="s">
        <v>1799</v>
      </c>
      <c r="M12" s="171"/>
      <c r="O12">
        <f>+O11+1</f>
        <v>3</v>
      </c>
    </row>
    <row r="13" spans="1:15" ht="92.25" customHeight="1" x14ac:dyDescent="0.25">
      <c r="A13" s="2">
        <f t="shared" si="0"/>
        <v>4</v>
      </c>
      <c r="B13" s="2" t="s">
        <v>152</v>
      </c>
      <c r="C13" s="2" t="s">
        <v>187</v>
      </c>
      <c r="D13" s="2" t="s">
        <v>141</v>
      </c>
      <c r="E13" s="2" t="s">
        <v>95</v>
      </c>
      <c r="F13" s="5" t="s">
        <v>153</v>
      </c>
      <c r="G13" s="4">
        <v>40669</v>
      </c>
      <c r="H13" s="2" t="s">
        <v>154</v>
      </c>
      <c r="I13" s="14">
        <v>27359407</v>
      </c>
      <c r="J13" s="25" t="s">
        <v>1694</v>
      </c>
      <c r="K13" s="55" t="s">
        <v>1940</v>
      </c>
      <c r="L13" s="120" t="s">
        <v>1250</v>
      </c>
      <c r="O13">
        <f t="shared" ref="O13:O76" si="1">+O12+1</f>
        <v>4</v>
      </c>
    </row>
    <row r="14" spans="1:15" ht="79.5" customHeight="1" x14ac:dyDescent="0.25">
      <c r="A14" s="2">
        <f t="shared" si="0"/>
        <v>5</v>
      </c>
      <c r="B14" s="33" t="s">
        <v>404</v>
      </c>
      <c r="C14" s="33" t="s">
        <v>405</v>
      </c>
      <c r="D14" s="2" t="s">
        <v>193</v>
      </c>
      <c r="E14" s="2" t="s">
        <v>406</v>
      </c>
      <c r="F14" s="5" t="s">
        <v>407</v>
      </c>
      <c r="G14" s="4">
        <v>40872</v>
      </c>
      <c r="H14" s="33" t="s">
        <v>409</v>
      </c>
      <c r="I14" s="34">
        <v>12118729</v>
      </c>
      <c r="J14" s="25" t="s">
        <v>1562</v>
      </c>
      <c r="K14" s="25" t="s">
        <v>1942</v>
      </c>
      <c r="L14" s="25" t="s">
        <v>1563</v>
      </c>
      <c r="M14" s="24" t="s">
        <v>703</v>
      </c>
      <c r="O14">
        <f t="shared" si="1"/>
        <v>5</v>
      </c>
    </row>
    <row r="15" spans="1:15" ht="63.75" customHeight="1" x14ac:dyDescent="0.25">
      <c r="A15" s="2">
        <f t="shared" si="0"/>
        <v>6</v>
      </c>
      <c r="B15" s="2" t="s">
        <v>156</v>
      </c>
      <c r="C15" s="2" t="s">
        <v>187</v>
      </c>
      <c r="D15" s="2" t="s">
        <v>135</v>
      </c>
      <c r="E15" s="2" t="s">
        <v>95</v>
      </c>
      <c r="F15" s="5" t="s">
        <v>157</v>
      </c>
      <c r="G15" s="4">
        <v>40994</v>
      </c>
      <c r="H15" s="2" t="s">
        <v>158</v>
      </c>
      <c r="I15" s="14">
        <v>97471610</v>
      </c>
      <c r="J15" s="25" t="s">
        <v>697</v>
      </c>
      <c r="K15" s="25" t="s">
        <v>1941</v>
      </c>
      <c r="L15" s="120" t="s">
        <v>699</v>
      </c>
      <c r="O15">
        <f t="shared" si="1"/>
        <v>6</v>
      </c>
    </row>
    <row r="16" spans="1:15" ht="96.75" customHeight="1" x14ac:dyDescent="0.25">
      <c r="A16" s="2">
        <f t="shared" si="0"/>
        <v>7</v>
      </c>
      <c r="B16" s="2" t="s">
        <v>159</v>
      </c>
      <c r="C16" s="2" t="s">
        <v>187</v>
      </c>
      <c r="D16" s="2" t="s">
        <v>147</v>
      </c>
      <c r="E16" s="2" t="s">
        <v>148</v>
      </c>
      <c r="F16" s="5" t="s">
        <v>160</v>
      </c>
      <c r="G16" s="4">
        <v>41394</v>
      </c>
      <c r="H16" s="2" t="s">
        <v>161</v>
      </c>
      <c r="I16" s="14">
        <v>94463407</v>
      </c>
      <c r="J16" s="25" t="s">
        <v>1803</v>
      </c>
      <c r="K16" s="25" t="s">
        <v>1943</v>
      </c>
      <c r="L16" s="25" t="s">
        <v>707</v>
      </c>
      <c r="O16">
        <f t="shared" si="1"/>
        <v>7</v>
      </c>
    </row>
    <row r="17" spans="1:19" ht="89.25" customHeight="1" x14ac:dyDescent="0.25">
      <c r="A17" s="2">
        <f t="shared" si="0"/>
        <v>8</v>
      </c>
      <c r="B17" s="2" t="s">
        <v>162</v>
      </c>
      <c r="C17" s="2" t="s">
        <v>187</v>
      </c>
      <c r="D17" s="2" t="s">
        <v>135</v>
      </c>
      <c r="E17" s="2" t="s">
        <v>163</v>
      </c>
      <c r="F17" s="5" t="s">
        <v>164</v>
      </c>
      <c r="G17" s="4">
        <v>41022</v>
      </c>
      <c r="H17" s="2" t="s">
        <v>165</v>
      </c>
      <c r="I17" s="14">
        <v>41116192</v>
      </c>
      <c r="J17" s="25" t="s">
        <v>697</v>
      </c>
      <c r="K17" s="25" t="s">
        <v>1944</v>
      </c>
      <c r="L17" s="25" t="s">
        <v>1700</v>
      </c>
      <c r="O17">
        <f t="shared" si="1"/>
        <v>8</v>
      </c>
    </row>
    <row r="18" spans="1:19" ht="100.5" customHeight="1" x14ac:dyDescent="0.25">
      <c r="A18" s="2">
        <f t="shared" si="0"/>
        <v>9</v>
      </c>
      <c r="B18" s="2" t="s">
        <v>166</v>
      </c>
      <c r="C18" s="2" t="s">
        <v>187</v>
      </c>
      <c r="D18" s="2" t="s">
        <v>141</v>
      </c>
      <c r="E18" s="2" t="s">
        <v>167</v>
      </c>
      <c r="F18" s="5" t="s">
        <v>168</v>
      </c>
      <c r="G18" s="4">
        <v>41065</v>
      </c>
      <c r="H18" s="2" t="s">
        <v>169</v>
      </c>
      <c r="I18" s="14">
        <v>1906343</v>
      </c>
      <c r="J18" s="25" t="s">
        <v>1807</v>
      </c>
      <c r="K18" s="25" t="s">
        <v>1945</v>
      </c>
      <c r="L18" s="25" t="s">
        <v>1709</v>
      </c>
      <c r="O18">
        <f>+O17+1</f>
        <v>9</v>
      </c>
    </row>
    <row r="19" spans="1:19" s="143" customFormat="1" ht="78.75" customHeight="1" x14ac:dyDescent="0.25">
      <c r="A19" s="2">
        <f t="shared" si="0"/>
        <v>10</v>
      </c>
      <c r="B19" s="136" t="s">
        <v>891</v>
      </c>
      <c r="C19" s="136" t="s">
        <v>192</v>
      </c>
      <c r="D19" s="136" t="s">
        <v>141</v>
      </c>
      <c r="E19" s="136" t="s">
        <v>892</v>
      </c>
      <c r="F19" s="137" t="s">
        <v>893</v>
      </c>
      <c r="G19" s="138">
        <v>41298</v>
      </c>
      <c r="H19" s="136" t="s">
        <v>894</v>
      </c>
      <c r="I19" s="139">
        <v>27355342</v>
      </c>
      <c r="J19" s="74" t="s">
        <v>735</v>
      </c>
      <c r="K19" s="74" t="s">
        <v>1946</v>
      </c>
      <c r="L19" s="74" t="s">
        <v>1711</v>
      </c>
      <c r="M19" s="169"/>
      <c r="O19" s="143">
        <f t="shared" si="1"/>
        <v>10</v>
      </c>
      <c r="S19" s="143">
        <v>5</v>
      </c>
    </row>
    <row r="20" spans="1:19" ht="82.5" customHeight="1" x14ac:dyDescent="0.25">
      <c r="A20" s="2">
        <f t="shared" si="0"/>
        <v>11</v>
      </c>
      <c r="B20" s="2" t="s">
        <v>170</v>
      </c>
      <c r="C20" s="2" t="s">
        <v>187</v>
      </c>
      <c r="D20" s="2" t="s">
        <v>141</v>
      </c>
      <c r="E20" s="2" t="s">
        <v>171</v>
      </c>
      <c r="F20" s="5" t="s">
        <v>168</v>
      </c>
      <c r="G20" s="4">
        <v>41085</v>
      </c>
      <c r="H20" s="2" t="s">
        <v>172</v>
      </c>
      <c r="I20" s="14">
        <v>5296665</v>
      </c>
      <c r="J20" s="25" t="s">
        <v>895</v>
      </c>
      <c r="K20" s="25" t="s">
        <v>1947</v>
      </c>
      <c r="L20" s="25" t="s">
        <v>1665</v>
      </c>
      <c r="O20">
        <f>+O18+1</f>
        <v>10</v>
      </c>
    </row>
    <row r="21" spans="1:19" ht="83.25" customHeight="1" x14ac:dyDescent="0.25">
      <c r="A21" s="2">
        <f t="shared" si="0"/>
        <v>12</v>
      </c>
      <c r="B21" s="2" t="s">
        <v>178</v>
      </c>
      <c r="C21" s="2" t="s">
        <v>187</v>
      </c>
      <c r="D21" s="2" t="s">
        <v>141</v>
      </c>
      <c r="E21" s="2" t="s">
        <v>80</v>
      </c>
      <c r="F21" s="5" t="s">
        <v>179</v>
      </c>
      <c r="G21" s="4">
        <v>40938</v>
      </c>
      <c r="H21" s="2" t="s">
        <v>180</v>
      </c>
      <c r="I21" s="14">
        <v>27353770</v>
      </c>
      <c r="J21" s="25" t="s">
        <v>714</v>
      </c>
      <c r="K21" s="25" t="s">
        <v>1948</v>
      </c>
      <c r="L21" s="25" t="s">
        <v>1155</v>
      </c>
      <c r="O21">
        <f t="shared" si="1"/>
        <v>11</v>
      </c>
    </row>
    <row r="22" spans="1:19" ht="76.5" customHeight="1" x14ac:dyDescent="0.25">
      <c r="A22" s="2">
        <f t="shared" si="0"/>
        <v>13</v>
      </c>
      <c r="B22" s="26" t="s">
        <v>181</v>
      </c>
      <c r="C22" s="2" t="s">
        <v>187</v>
      </c>
      <c r="D22" s="2" t="s">
        <v>141</v>
      </c>
      <c r="E22" s="26" t="s">
        <v>182</v>
      </c>
      <c r="F22" s="94" t="s">
        <v>903</v>
      </c>
      <c r="G22" s="28">
        <v>41151</v>
      </c>
      <c r="H22" s="2" t="s">
        <v>184</v>
      </c>
      <c r="I22" s="14">
        <v>1908603</v>
      </c>
      <c r="J22" s="25" t="s">
        <v>1714</v>
      </c>
      <c r="K22" s="25" t="s">
        <v>1949</v>
      </c>
      <c r="L22" s="25" t="s">
        <v>1601</v>
      </c>
      <c r="O22">
        <f t="shared" si="1"/>
        <v>12</v>
      </c>
    </row>
    <row r="23" spans="1:19" ht="90.75" customHeight="1" x14ac:dyDescent="0.25">
      <c r="A23" s="2">
        <f t="shared" si="0"/>
        <v>14</v>
      </c>
      <c r="B23" s="26" t="s">
        <v>186</v>
      </c>
      <c r="C23" s="2" t="s">
        <v>187</v>
      </c>
      <c r="D23" s="2" t="s">
        <v>141</v>
      </c>
      <c r="E23" s="26" t="s">
        <v>188</v>
      </c>
      <c r="F23" s="94" t="s">
        <v>903</v>
      </c>
      <c r="G23" s="28">
        <v>41158</v>
      </c>
      <c r="H23" s="26" t="s">
        <v>189</v>
      </c>
      <c r="I23" s="29">
        <v>1862328</v>
      </c>
      <c r="J23" s="25" t="s">
        <v>1812</v>
      </c>
      <c r="K23" s="25" t="s">
        <v>1950</v>
      </c>
      <c r="L23" s="25" t="s">
        <v>1811</v>
      </c>
      <c r="O23">
        <f t="shared" si="1"/>
        <v>13</v>
      </c>
    </row>
    <row r="24" spans="1:19" ht="100.5" customHeight="1" x14ac:dyDescent="0.25">
      <c r="A24" s="2">
        <f t="shared" si="0"/>
        <v>15</v>
      </c>
      <c r="B24" s="2" t="s">
        <v>191</v>
      </c>
      <c r="C24" s="2" t="s">
        <v>187</v>
      </c>
      <c r="D24" s="2" t="s">
        <v>193</v>
      </c>
      <c r="E24" s="2" t="s">
        <v>194</v>
      </c>
      <c r="F24" s="5" t="s">
        <v>195</v>
      </c>
      <c r="G24" s="4">
        <v>35759</v>
      </c>
      <c r="H24" s="2" t="s">
        <v>196</v>
      </c>
      <c r="I24" s="14">
        <v>97470318</v>
      </c>
      <c r="J24" s="27" t="s">
        <v>1717</v>
      </c>
      <c r="K24" s="25" t="s">
        <v>1951</v>
      </c>
      <c r="L24" s="25" t="s">
        <v>1609</v>
      </c>
      <c r="O24">
        <f t="shared" si="1"/>
        <v>14</v>
      </c>
    </row>
    <row r="25" spans="1:19" ht="95.25" customHeight="1" x14ac:dyDescent="0.25">
      <c r="A25" s="2">
        <f t="shared" si="0"/>
        <v>16</v>
      </c>
      <c r="B25" s="2" t="s">
        <v>206</v>
      </c>
      <c r="C25" s="2" t="s">
        <v>192</v>
      </c>
      <c r="D25" s="2" t="s">
        <v>193</v>
      </c>
      <c r="E25" s="2" t="s">
        <v>199</v>
      </c>
      <c r="F25" s="5" t="s">
        <v>200</v>
      </c>
      <c r="G25" s="4">
        <v>36665</v>
      </c>
      <c r="H25" s="2" t="s">
        <v>201</v>
      </c>
      <c r="I25" s="14">
        <v>97480415</v>
      </c>
      <c r="J25" s="27" t="s">
        <v>1717</v>
      </c>
      <c r="K25" s="25" t="s">
        <v>1951</v>
      </c>
      <c r="L25" s="25" t="s">
        <v>1609</v>
      </c>
      <c r="O25">
        <f t="shared" si="1"/>
        <v>15</v>
      </c>
    </row>
    <row r="26" spans="1:19" ht="94.5" customHeight="1" x14ac:dyDescent="0.25">
      <c r="A26" s="2">
        <f t="shared" si="0"/>
        <v>17</v>
      </c>
      <c r="B26" s="2" t="s">
        <v>205</v>
      </c>
      <c r="C26" s="2" t="s">
        <v>192</v>
      </c>
      <c r="D26" s="2" t="s">
        <v>193</v>
      </c>
      <c r="E26" s="2" t="s">
        <v>202</v>
      </c>
      <c r="F26" s="5" t="s">
        <v>203</v>
      </c>
      <c r="G26" s="4">
        <v>36755</v>
      </c>
      <c r="H26" s="2" t="s">
        <v>204</v>
      </c>
      <c r="I26" s="14">
        <v>18183476</v>
      </c>
      <c r="J26" s="27" t="s">
        <v>1717</v>
      </c>
      <c r="K26" s="25" t="s">
        <v>1951</v>
      </c>
      <c r="L26" s="25" t="s">
        <v>1730</v>
      </c>
      <c r="O26">
        <f t="shared" si="1"/>
        <v>16</v>
      </c>
    </row>
    <row r="27" spans="1:19" ht="98.25" customHeight="1" x14ac:dyDescent="0.25">
      <c r="A27" s="2">
        <f t="shared" si="0"/>
        <v>18</v>
      </c>
      <c r="B27" s="2" t="s">
        <v>207</v>
      </c>
      <c r="C27" s="2" t="s">
        <v>192</v>
      </c>
      <c r="D27" s="2" t="s">
        <v>135</v>
      </c>
      <c r="E27" s="2" t="s">
        <v>208</v>
      </c>
      <c r="F27" s="5" t="s">
        <v>209</v>
      </c>
      <c r="G27" s="4">
        <v>38743</v>
      </c>
      <c r="H27" s="2" t="s">
        <v>210</v>
      </c>
      <c r="I27" s="14">
        <v>1124850826</v>
      </c>
      <c r="J27" s="25" t="s">
        <v>1613</v>
      </c>
      <c r="K27" s="25" t="s">
        <v>1952</v>
      </c>
      <c r="L27" s="25" t="s">
        <v>1668</v>
      </c>
      <c r="O27">
        <f t="shared" si="1"/>
        <v>17</v>
      </c>
    </row>
    <row r="28" spans="1:19" ht="79.5" customHeight="1" x14ac:dyDescent="0.25">
      <c r="A28" s="2">
        <f t="shared" si="0"/>
        <v>19</v>
      </c>
      <c r="B28" s="2" t="s">
        <v>215</v>
      </c>
      <c r="C28" s="2" t="s">
        <v>192</v>
      </c>
      <c r="D28" s="2" t="s">
        <v>135</v>
      </c>
      <c r="E28" s="2" t="s">
        <v>216</v>
      </c>
      <c r="F28" s="5" t="s">
        <v>164</v>
      </c>
      <c r="G28" s="4">
        <v>38989</v>
      </c>
      <c r="H28" s="2" t="s">
        <v>217</v>
      </c>
      <c r="I28" s="14">
        <v>69010475</v>
      </c>
      <c r="J28" s="25" t="s">
        <v>721</v>
      </c>
      <c r="K28" s="25" t="s">
        <v>1953</v>
      </c>
      <c r="L28" s="25" t="s">
        <v>1668</v>
      </c>
      <c r="O28">
        <f t="shared" si="1"/>
        <v>18</v>
      </c>
    </row>
    <row r="29" spans="1:19" ht="108" x14ac:dyDescent="0.25">
      <c r="A29" s="2">
        <f t="shared" si="0"/>
        <v>20</v>
      </c>
      <c r="B29" s="2" t="s">
        <v>146</v>
      </c>
      <c r="C29" s="2" t="s">
        <v>192</v>
      </c>
      <c r="D29" s="2" t="s">
        <v>220</v>
      </c>
      <c r="E29" s="2" t="s">
        <v>221</v>
      </c>
      <c r="F29" s="5" t="s">
        <v>222</v>
      </c>
      <c r="G29" s="4">
        <v>39883</v>
      </c>
      <c r="H29" s="2" t="s">
        <v>223</v>
      </c>
      <c r="I29" s="14">
        <v>19230684</v>
      </c>
      <c r="J29" s="25" t="s">
        <v>721</v>
      </c>
      <c r="K29" s="25" t="s">
        <v>1954</v>
      </c>
      <c r="L29" s="25" t="s">
        <v>720</v>
      </c>
      <c r="O29">
        <f t="shared" si="1"/>
        <v>19</v>
      </c>
    </row>
    <row r="30" spans="1:19" ht="106.5" customHeight="1" x14ac:dyDescent="0.25">
      <c r="A30" s="2">
        <f t="shared" si="0"/>
        <v>21</v>
      </c>
      <c r="B30" s="2" t="s">
        <v>225</v>
      </c>
      <c r="C30" s="2" t="s">
        <v>192</v>
      </c>
      <c r="D30" s="2" t="s">
        <v>193</v>
      </c>
      <c r="E30" s="2" t="s">
        <v>226</v>
      </c>
      <c r="F30" s="5" t="s">
        <v>227</v>
      </c>
      <c r="G30" s="4">
        <v>39994</v>
      </c>
      <c r="H30" s="2" t="s">
        <v>228</v>
      </c>
      <c r="I30" s="2" t="s">
        <v>231</v>
      </c>
      <c r="J30" s="27" t="s">
        <v>1606</v>
      </c>
      <c r="K30" s="27" t="s">
        <v>1955</v>
      </c>
      <c r="L30" s="27" t="s">
        <v>1609</v>
      </c>
      <c r="O30">
        <f t="shared" si="1"/>
        <v>20</v>
      </c>
    </row>
    <row r="31" spans="1:19" ht="87" customHeight="1" x14ac:dyDescent="0.25">
      <c r="A31" s="2">
        <f t="shared" si="0"/>
        <v>22</v>
      </c>
      <c r="B31" s="2" t="s">
        <v>723</v>
      </c>
      <c r="C31" s="2" t="s">
        <v>192</v>
      </c>
      <c r="D31" s="2" t="s">
        <v>141</v>
      </c>
      <c r="E31" s="2" t="s">
        <v>230</v>
      </c>
      <c r="F31" s="96" t="s">
        <v>1516</v>
      </c>
      <c r="G31" s="4">
        <v>40938</v>
      </c>
      <c r="H31" s="2" t="s">
        <v>724</v>
      </c>
      <c r="I31" s="14">
        <v>7701120</v>
      </c>
      <c r="J31" s="25" t="s">
        <v>1723</v>
      </c>
      <c r="K31" s="25" t="s">
        <v>1956</v>
      </c>
      <c r="L31" s="25" t="s">
        <v>1732</v>
      </c>
      <c r="M31" s="24" t="s">
        <v>890</v>
      </c>
      <c r="O31">
        <f t="shared" si="1"/>
        <v>21</v>
      </c>
    </row>
    <row r="32" spans="1:19" ht="77.25" customHeight="1" x14ac:dyDescent="0.25">
      <c r="A32" s="2">
        <f t="shared" si="0"/>
        <v>23</v>
      </c>
      <c r="B32" s="2" t="s">
        <v>246</v>
      </c>
      <c r="C32" s="2" t="s">
        <v>192</v>
      </c>
      <c r="D32" s="2" t="s">
        <v>135</v>
      </c>
      <c r="E32" s="2" t="s">
        <v>243</v>
      </c>
      <c r="F32" s="5" t="s">
        <v>244</v>
      </c>
      <c r="G32" s="4">
        <v>40234</v>
      </c>
      <c r="H32" s="4" t="s">
        <v>242</v>
      </c>
      <c r="I32" s="14">
        <v>18126078</v>
      </c>
      <c r="J32" s="25" t="s">
        <v>697</v>
      </c>
      <c r="K32" s="25" t="s">
        <v>1957</v>
      </c>
      <c r="L32" s="25" t="s">
        <v>710</v>
      </c>
      <c r="O32" t="e">
        <f>+#REF!+1</f>
        <v>#REF!</v>
      </c>
      <c r="S32">
        <v>1</v>
      </c>
    </row>
    <row r="33" spans="1:19" ht="97.5" customHeight="1" x14ac:dyDescent="0.25">
      <c r="A33" s="2">
        <f t="shared" si="0"/>
        <v>24</v>
      </c>
      <c r="B33" s="2" t="s">
        <v>252</v>
      </c>
      <c r="C33" s="2" t="s">
        <v>192</v>
      </c>
      <c r="D33" s="2" t="s">
        <v>141</v>
      </c>
      <c r="E33" s="2" t="s">
        <v>253</v>
      </c>
      <c r="F33" s="5" t="s">
        <v>254</v>
      </c>
      <c r="G33" s="4">
        <v>40424</v>
      </c>
      <c r="H33" s="2" t="s">
        <v>258</v>
      </c>
      <c r="I33" s="14">
        <v>17002693</v>
      </c>
      <c r="J33" s="25" t="s">
        <v>721</v>
      </c>
      <c r="K33" s="25" t="s">
        <v>1958</v>
      </c>
      <c r="L33" s="25" t="s">
        <v>916</v>
      </c>
      <c r="O33" t="e">
        <f>+#REF!+1</f>
        <v>#REF!</v>
      </c>
      <c r="S33">
        <v>3</v>
      </c>
    </row>
    <row r="34" spans="1:19" ht="96" customHeight="1" x14ac:dyDescent="0.25">
      <c r="A34" s="2">
        <f t="shared" si="0"/>
        <v>25</v>
      </c>
      <c r="B34" s="2" t="s">
        <v>913</v>
      </c>
      <c r="C34" s="2" t="s">
        <v>192</v>
      </c>
      <c r="D34" s="2" t="s">
        <v>141</v>
      </c>
      <c r="E34" s="2" t="s">
        <v>256</v>
      </c>
      <c r="F34" s="5" t="s">
        <v>257</v>
      </c>
      <c r="G34" s="4">
        <v>40656</v>
      </c>
      <c r="H34" s="2" t="s">
        <v>259</v>
      </c>
      <c r="I34" s="14">
        <v>69007945</v>
      </c>
      <c r="J34" s="25" t="s">
        <v>721</v>
      </c>
      <c r="K34" s="25" t="s">
        <v>1959</v>
      </c>
      <c r="L34" s="25" t="s">
        <v>916</v>
      </c>
      <c r="O34" t="e">
        <f t="shared" si="1"/>
        <v>#REF!</v>
      </c>
    </row>
    <row r="35" spans="1:19" ht="97.5" customHeight="1" x14ac:dyDescent="0.25">
      <c r="A35" s="2">
        <f t="shared" si="0"/>
        <v>26</v>
      </c>
      <c r="B35" s="2" t="s">
        <v>260</v>
      </c>
      <c r="C35" s="2" t="s">
        <v>192</v>
      </c>
      <c r="D35" s="2" t="s">
        <v>141</v>
      </c>
      <c r="E35" s="2" t="s">
        <v>261</v>
      </c>
      <c r="F35" s="5" t="s">
        <v>257</v>
      </c>
      <c r="G35" s="4">
        <v>40800</v>
      </c>
      <c r="H35" s="2" t="s">
        <v>262</v>
      </c>
      <c r="I35" s="14">
        <v>86043201</v>
      </c>
      <c r="J35" s="25" t="s">
        <v>721</v>
      </c>
      <c r="K35" s="25" t="s">
        <v>1960</v>
      </c>
      <c r="L35" s="25" t="s">
        <v>916</v>
      </c>
      <c r="O35" t="e">
        <f t="shared" si="1"/>
        <v>#REF!</v>
      </c>
      <c r="S35">
        <v>4</v>
      </c>
    </row>
    <row r="36" spans="1:19" ht="95.25" customHeight="1" x14ac:dyDescent="0.25">
      <c r="A36" s="2">
        <f t="shared" si="0"/>
        <v>27</v>
      </c>
      <c r="B36" s="2" t="s">
        <v>263</v>
      </c>
      <c r="C36" s="2" t="s">
        <v>192</v>
      </c>
      <c r="D36" s="2" t="s">
        <v>141</v>
      </c>
      <c r="E36" s="2" t="s">
        <v>264</v>
      </c>
      <c r="F36" s="5" t="s">
        <v>257</v>
      </c>
      <c r="G36" s="4">
        <v>40924</v>
      </c>
      <c r="H36" s="2" t="s">
        <v>265</v>
      </c>
      <c r="I36" s="14">
        <v>78292930</v>
      </c>
      <c r="J36" s="25" t="s">
        <v>721</v>
      </c>
      <c r="K36" s="25" t="s">
        <v>1961</v>
      </c>
      <c r="L36" s="25" t="s">
        <v>916</v>
      </c>
      <c r="O36" t="e">
        <f t="shared" si="1"/>
        <v>#REF!</v>
      </c>
      <c r="S36">
        <v>5</v>
      </c>
    </row>
    <row r="37" spans="1:19" ht="74.25" customHeight="1" x14ac:dyDescent="0.25">
      <c r="A37" s="2">
        <f t="shared" si="0"/>
        <v>28</v>
      </c>
      <c r="B37" s="2" t="s">
        <v>266</v>
      </c>
      <c r="C37" s="2" t="s">
        <v>192</v>
      </c>
      <c r="D37" s="2" t="s">
        <v>135</v>
      </c>
      <c r="E37" s="2" t="s">
        <v>80</v>
      </c>
      <c r="F37" s="5" t="s">
        <v>267</v>
      </c>
      <c r="G37" s="4">
        <v>40940</v>
      </c>
      <c r="H37" s="2" t="s">
        <v>268</v>
      </c>
      <c r="I37" s="14">
        <v>27469335</v>
      </c>
      <c r="J37" s="25" t="s">
        <v>1735</v>
      </c>
      <c r="K37" s="25" t="s">
        <v>1962</v>
      </c>
      <c r="L37" s="25" t="s">
        <v>1706</v>
      </c>
      <c r="M37" s="24" t="s">
        <v>1467</v>
      </c>
      <c r="O37" t="e">
        <f t="shared" si="1"/>
        <v>#REF!</v>
      </c>
      <c r="S37">
        <v>6</v>
      </c>
    </row>
    <row r="38" spans="1:19" ht="73.5" customHeight="1" x14ac:dyDescent="0.25">
      <c r="A38" s="2">
        <f t="shared" si="0"/>
        <v>29</v>
      </c>
      <c r="B38" s="2" t="s">
        <v>270</v>
      </c>
      <c r="C38" s="2" t="s">
        <v>192</v>
      </c>
      <c r="D38" s="2" t="s">
        <v>135</v>
      </c>
      <c r="E38" s="2" t="s">
        <v>271</v>
      </c>
      <c r="F38" s="5" t="s">
        <v>272</v>
      </c>
      <c r="G38" s="4">
        <v>41066</v>
      </c>
      <c r="H38" s="2" t="s">
        <v>273</v>
      </c>
      <c r="I38" s="14">
        <v>18128096</v>
      </c>
      <c r="J38" s="25" t="s">
        <v>1707</v>
      </c>
      <c r="K38" s="25" t="s">
        <v>1963</v>
      </c>
      <c r="L38" s="25" t="s">
        <v>1155</v>
      </c>
      <c r="O38" t="e">
        <f t="shared" si="1"/>
        <v>#REF!</v>
      </c>
      <c r="S38">
        <v>7</v>
      </c>
    </row>
    <row r="39" spans="1:19" ht="86.25" customHeight="1" x14ac:dyDescent="0.25">
      <c r="A39" s="2">
        <f t="shared" si="0"/>
        <v>30</v>
      </c>
      <c r="B39" s="33" t="s">
        <v>378</v>
      </c>
      <c r="C39" s="2" t="s">
        <v>1742</v>
      </c>
      <c r="D39" s="2" t="s">
        <v>135</v>
      </c>
      <c r="E39" s="36" t="s">
        <v>379</v>
      </c>
      <c r="F39" s="5" t="s">
        <v>380</v>
      </c>
      <c r="G39" s="4">
        <v>41115</v>
      </c>
      <c r="H39" s="33" t="s">
        <v>381</v>
      </c>
      <c r="I39" s="34">
        <v>25310958</v>
      </c>
      <c r="J39" s="27" t="s">
        <v>1738</v>
      </c>
      <c r="K39" s="74" t="s">
        <v>1964</v>
      </c>
      <c r="L39" s="27" t="s">
        <v>1739</v>
      </c>
      <c r="O39" t="e">
        <f t="shared" si="1"/>
        <v>#REF!</v>
      </c>
      <c r="S39">
        <v>8</v>
      </c>
    </row>
    <row r="40" spans="1:19" ht="83.25" customHeight="1" x14ac:dyDescent="0.25">
      <c r="A40" s="2">
        <f t="shared" si="0"/>
        <v>31</v>
      </c>
      <c r="B40" s="33" t="s">
        <v>361</v>
      </c>
      <c r="C40" s="2" t="s">
        <v>318</v>
      </c>
      <c r="D40" s="17" t="s">
        <v>135</v>
      </c>
      <c r="E40" s="33" t="s">
        <v>364</v>
      </c>
      <c r="F40" s="5" t="s">
        <v>365</v>
      </c>
      <c r="G40" s="4">
        <v>41236</v>
      </c>
      <c r="H40" s="33" t="s">
        <v>362</v>
      </c>
      <c r="I40" s="14">
        <v>39835291</v>
      </c>
      <c r="J40" s="25" t="s">
        <v>1390</v>
      </c>
      <c r="K40" s="25" t="s">
        <v>1965</v>
      </c>
      <c r="L40" s="25" t="s">
        <v>1220</v>
      </c>
      <c r="M40" s="24" t="s">
        <v>773</v>
      </c>
      <c r="O40" t="e">
        <f t="shared" si="1"/>
        <v>#REF!</v>
      </c>
      <c r="S40">
        <v>9</v>
      </c>
    </row>
    <row r="41" spans="1:19" ht="75" customHeight="1" x14ac:dyDescent="0.25">
      <c r="A41" s="2">
        <f t="shared" si="0"/>
        <v>32</v>
      </c>
      <c r="B41" s="2" t="s">
        <v>366</v>
      </c>
      <c r="C41" s="2" t="s">
        <v>1744</v>
      </c>
      <c r="D41" s="2" t="s">
        <v>135</v>
      </c>
      <c r="E41" s="34" t="s">
        <v>367</v>
      </c>
      <c r="F41" s="5" t="s">
        <v>368</v>
      </c>
      <c r="G41" s="4">
        <v>41095</v>
      </c>
      <c r="H41" s="33" t="s">
        <v>369</v>
      </c>
      <c r="I41" s="14">
        <v>29499255</v>
      </c>
      <c r="J41" s="25" t="s">
        <v>1746</v>
      </c>
      <c r="K41" s="25" t="s">
        <v>1966</v>
      </c>
      <c r="L41" s="25" t="s">
        <v>1745</v>
      </c>
      <c r="M41" s="24" t="s">
        <v>774</v>
      </c>
      <c r="O41" t="e">
        <f t="shared" si="1"/>
        <v>#REF!</v>
      </c>
      <c r="S41">
        <v>10</v>
      </c>
    </row>
    <row r="42" spans="1:19" ht="81.75" customHeight="1" x14ac:dyDescent="0.25">
      <c r="A42" s="2">
        <f t="shared" si="0"/>
        <v>33</v>
      </c>
      <c r="B42" s="2" t="s">
        <v>610</v>
      </c>
      <c r="C42" s="2" t="s">
        <v>318</v>
      </c>
      <c r="D42" s="2" t="s">
        <v>611</v>
      </c>
      <c r="E42" s="34" t="s">
        <v>926</v>
      </c>
      <c r="F42" s="5" t="s">
        <v>927</v>
      </c>
      <c r="G42" s="4">
        <v>41185</v>
      </c>
      <c r="H42" s="33" t="s">
        <v>612</v>
      </c>
      <c r="I42" s="14">
        <v>69005486</v>
      </c>
      <c r="J42" s="25" t="s">
        <v>1748</v>
      </c>
      <c r="K42" s="27" t="s">
        <v>1967</v>
      </c>
      <c r="L42" s="25" t="s">
        <v>902</v>
      </c>
      <c r="M42" s="24" t="s">
        <v>743</v>
      </c>
      <c r="O42" t="e">
        <f t="shared" si="1"/>
        <v>#REF!</v>
      </c>
      <c r="S42">
        <v>11</v>
      </c>
    </row>
    <row r="43" spans="1:19" ht="73.5" customHeight="1" x14ac:dyDescent="0.25">
      <c r="A43" s="2">
        <f t="shared" si="0"/>
        <v>34</v>
      </c>
      <c r="B43" s="33" t="s">
        <v>1480</v>
      </c>
      <c r="C43" s="2" t="s">
        <v>1481</v>
      </c>
      <c r="D43" s="2" t="s">
        <v>135</v>
      </c>
      <c r="E43" s="35" t="s">
        <v>371</v>
      </c>
      <c r="F43" s="5" t="s">
        <v>372</v>
      </c>
      <c r="G43" s="4">
        <v>41227</v>
      </c>
      <c r="H43" s="33" t="s">
        <v>319</v>
      </c>
      <c r="I43" s="33" t="s">
        <v>358</v>
      </c>
      <c r="J43" s="25" t="s">
        <v>1483</v>
      </c>
      <c r="K43" s="25" t="s">
        <v>2090</v>
      </c>
      <c r="L43" s="25" t="s">
        <v>1341</v>
      </c>
      <c r="M43" s="24" t="s">
        <v>771</v>
      </c>
      <c r="O43" t="e">
        <f t="shared" si="1"/>
        <v>#REF!</v>
      </c>
      <c r="S43">
        <v>12</v>
      </c>
    </row>
    <row r="44" spans="1:19" ht="88.5" customHeight="1" x14ac:dyDescent="0.25">
      <c r="A44" s="2">
        <f t="shared" si="0"/>
        <v>35</v>
      </c>
      <c r="B44" s="33" t="s">
        <v>279</v>
      </c>
      <c r="C44" s="2" t="s">
        <v>318</v>
      </c>
      <c r="D44" s="2" t="s">
        <v>141</v>
      </c>
      <c r="E44" s="35" t="s">
        <v>373</v>
      </c>
      <c r="F44" s="5" t="s">
        <v>374</v>
      </c>
      <c r="G44" s="4">
        <v>41254</v>
      </c>
      <c r="H44" s="33" t="s">
        <v>321</v>
      </c>
      <c r="I44" s="34">
        <v>39840999</v>
      </c>
      <c r="J44" s="25" t="s">
        <v>845</v>
      </c>
      <c r="K44" s="25" t="s">
        <v>2089</v>
      </c>
      <c r="L44" s="25" t="s">
        <v>781</v>
      </c>
      <c r="O44" t="e">
        <f t="shared" si="1"/>
        <v>#REF!</v>
      </c>
      <c r="S44">
        <v>13</v>
      </c>
    </row>
    <row r="45" spans="1:19" ht="72.75" customHeight="1" x14ac:dyDescent="0.25">
      <c r="A45" s="2">
        <f t="shared" si="0"/>
        <v>36</v>
      </c>
      <c r="B45" s="33" t="s">
        <v>280</v>
      </c>
      <c r="C45" s="2" t="s">
        <v>318</v>
      </c>
      <c r="D45" s="2" t="s">
        <v>141</v>
      </c>
      <c r="E45" s="36" t="s">
        <v>375</v>
      </c>
      <c r="F45" s="5" t="s">
        <v>376</v>
      </c>
      <c r="G45" s="4">
        <v>41257</v>
      </c>
      <c r="H45" s="33" t="s">
        <v>322</v>
      </c>
      <c r="I45" s="34">
        <v>76299326</v>
      </c>
      <c r="J45" s="25" t="s">
        <v>845</v>
      </c>
      <c r="K45" s="25" t="s">
        <v>1968</v>
      </c>
      <c r="L45" s="25" t="s">
        <v>781</v>
      </c>
      <c r="O45" t="e">
        <f t="shared" si="1"/>
        <v>#REF!</v>
      </c>
      <c r="S45">
        <v>14</v>
      </c>
    </row>
    <row r="46" spans="1:19" ht="97.5" customHeight="1" x14ac:dyDescent="0.25">
      <c r="A46" s="2">
        <f t="shared" si="0"/>
        <v>37</v>
      </c>
      <c r="B46" s="2" t="s">
        <v>281</v>
      </c>
      <c r="C46" s="2" t="s">
        <v>318</v>
      </c>
      <c r="D46" s="2" t="s">
        <v>141</v>
      </c>
      <c r="E46" s="37">
        <v>12984156</v>
      </c>
      <c r="F46" s="5" t="s">
        <v>391</v>
      </c>
      <c r="G46" s="4">
        <v>41157</v>
      </c>
      <c r="H46" s="2" t="s">
        <v>323</v>
      </c>
      <c r="I46" s="14">
        <v>97480309</v>
      </c>
      <c r="J46" s="25" t="s">
        <v>1836</v>
      </c>
      <c r="K46" s="25" t="s">
        <v>1969</v>
      </c>
      <c r="L46" s="27" t="s">
        <v>1837</v>
      </c>
      <c r="O46" t="e">
        <f t="shared" si="1"/>
        <v>#REF!</v>
      </c>
      <c r="S46">
        <v>15</v>
      </c>
    </row>
    <row r="47" spans="1:19" ht="101.25" customHeight="1" x14ac:dyDescent="0.25">
      <c r="A47" s="2">
        <f t="shared" si="0"/>
        <v>38</v>
      </c>
      <c r="B47" s="2" t="s">
        <v>282</v>
      </c>
      <c r="C47" s="2" t="s">
        <v>318</v>
      </c>
      <c r="D47" s="2" t="s">
        <v>141</v>
      </c>
      <c r="E47" s="37">
        <v>12984156</v>
      </c>
      <c r="F47" s="5" t="s">
        <v>391</v>
      </c>
      <c r="G47" s="4">
        <v>41157</v>
      </c>
      <c r="H47" s="2" t="s">
        <v>324</v>
      </c>
      <c r="I47" s="14">
        <v>18144475</v>
      </c>
      <c r="J47" s="25" t="s">
        <v>1752</v>
      </c>
      <c r="K47" s="27" t="s">
        <v>1970</v>
      </c>
      <c r="L47" s="27" t="s">
        <v>1837</v>
      </c>
      <c r="O47" t="e">
        <f t="shared" si="1"/>
        <v>#REF!</v>
      </c>
      <c r="S47">
        <v>16</v>
      </c>
    </row>
    <row r="48" spans="1:19" ht="98.25" customHeight="1" x14ac:dyDescent="0.25">
      <c r="A48" s="2">
        <f t="shared" si="0"/>
        <v>39</v>
      </c>
      <c r="B48" s="2" t="s">
        <v>283</v>
      </c>
      <c r="C48" s="2" t="s">
        <v>318</v>
      </c>
      <c r="D48" s="2" t="s">
        <v>141</v>
      </c>
      <c r="E48" s="37">
        <v>12984156</v>
      </c>
      <c r="F48" s="5" t="s">
        <v>391</v>
      </c>
      <c r="G48" s="4">
        <v>41157</v>
      </c>
      <c r="H48" s="2" t="s">
        <v>325</v>
      </c>
      <c r="I48" s="14">
        <v>69015784</v>
      </c>
      <c r="J48" s="25" t="s">
        <v>1752</v>
      </c>
      <c r="K48" s="25" t="s">
        <v>1971</v>
      </c>
      <c r="L48" s="27" t="s">
        <v>1754</v>
      </c>
      <c r="M48" s="24" t="s">
        <v>746</v>
      </c>
      <c r="O48" t="e">
        <f t="shared" si="1"/>
        <v>#REF!</v>
      </c>
      <c r="S48">
        <v>17</v>
      </c>
    </row>
    <row r="49" spans="1:19" ht="96.75" customHeight="1" x14ac:dyDescent="0.25">
      <c r="A49" s="2">
        <f t="shared" si="0"/>
        <v>40</v>
      </c>
      <c r="B49" s="2" t="s">
        <v>284</v>
      </c>
      <c r="C49" s="2" t="s">
        <v>318</v>
      </c>
      <c r="D49" s="2" t="s">
        <v>141</v>
      </c>
      <c r="E49" s="37">
        <v>12984156</v>
      </c>
      <c r="F49" s="5" t="s">
        <v>391</v>
      </c>
      <c r="G49" s="4">
        <v>41157</v>
      </c>
      <c r="H49" s="2" t="s">
        <v>326</v>
      </c>
      <c r="I49" s="14">
        <v>18144708</v>
      </c>
      <c r="J49" s="25" t="s">
        <v>1752</v>
      </c>
      <c r="K49" s="27" t="s">
        <v>1971</v>
      </c>
      <c r="L49" s="27" t="s">
        <v>1754</v>
      </c>
      <c r="M49" s="24" t="s">
        <v>746</v>
      </c>
      <c r="O49" t="e">
        <f t="shared" si="1"/>
        <v>#REF!</v>
      </c>
      <c r="S49">
        <v>18</v>
      </c>
    </row>
    <row r="50" spans="1:19" ht="101.25" customHeight="1" x14ac:dyDescent="0.25">
      <c r="A50" s="2">
        <f t="shared" si="0"/>
        <v>41</v>
      </c>
      <c r="B50" s="2" t="s">
        <v>285</v>
      </c>
      <c r="C50" s="2" t="s">
        <v>318</v>
      </c>
      <c r="D50" s="2" t="s">
        <v>141</v>
      </c>
      <c r="E50" s="37">
        <v>12984156</v>
      </c>
      <c r="F50" s="5" t="s">
        <v>391</v>
      </c>
      <c r="G50" s="4">
        <v>41157</v>
      </c>
      <c r="H50" s="2" t="s">
        <v>327</v>
      </c>
      <c r="I50" s="14">
        <v>16786562</v>
      </c>
      <c r="J50" s="27" t="s">
        <v>1836</v>
      </c>
      <c r="K50" s="27" t="s">
        <v>1969</v>
      </c>
      <c r="L50" s="27" t="s">
        <v>1837</v>
      </c>
      <c r="O50" t="e">
        <f t="shared" si="1"/>
        <v>#REF!</v>
      </c>
      <c r="S50">
        <v>19</v>
      </c>
    </row>
    <row r="51" spans="1:19" ht="98.25" customHeight="1" x14ac:dyDescent="0.25">
      <c r="A51" s="2">
        <f t="shared" si="0"/>
        <v>42</v>
      </c>
      <c r="B51" s="2" t="s">
        <v>286</v>
      </c>
      <c r="C51" s="2" t="s">
        <v>318</v>
      </c>
      <c r="D51" s="2" t="s">
        <v>141</v>
      </c>
      <c r="E51" s="37">
        <v>12984156</v>
      </c>
      <c r="F51" s="5" t="s">
        <v>391</v>
      </c>
      <c r="G51" s="4">
        <v>41157</v>
      </c>
      <c r="H51" s="2" t="s">
        <v>328</v>
      </c>
      <c r="I51" s="14">
        <v>27355446</v>
      </c>
      <c r="J51" s="27" t="s">
        <v>1836</v>
      </c>
      <c r="K51" s="27" t="s">
        <v>1969</v>
      </c>
      <c r="L51" s="27" t="s">
        <v>1837</v>
      </c>
      <c r="O51" t="e">
        <f t="shared" si="1"/>
        <v>#REF!</v>
      </c>
      <c r="S51">
        <v>20</v>
      </c>
    </row>
    <row r="52" spans="1:19" ht="97.5" customHeight="1" x14ac:dyDescent="0.25">
      <c r="A52" s="2">
        <f t="shared" si="0"/>
        <v>43</v>
      </c>
      <c r="B52" s="2" t="s">
        <v>287</v>
      </c>
      <c r="C52" s="2" t="s">
        <v>318</v>
      </c>
      <c r="D52" s="2" t="s">
        <v>141</v>
      </c>
      <c r="E52" s="37">
        <v>12984156</v>
      </c>
      <c r="F52" s="5" t="s">
        <v>391</v>
      </c>
      <c r="G52" s="4">
        <v>41157</v>
      </c>
      <c r="H52" s="2" t="s">
        <v>329</v>
      </c>
      <c r="I52" s="14">
        <v>94282755</v>
      </c>
      <c r="J52" s="25" t="s">
        <v>1752</v>
      </c>
      <c r="K52" s="27" t="s">
        <v>1972</v>
      </c>
      <c r="L52" s="27" t="s">
        <v>1754</v>
      </c>
      <c r="M52" s="24" t="s">
        <v>746</v>
      </c>
      <c r="O52" t="e">
        <f t="shared" si="1"/>
        <v>#REF!</v>
      </c>
      <c r="S52">
        <v>21</v>
      </c>
    </row>
    <row r="53" spans="1:19" ht="103.5" customHeight="1" x14ac:dyDescent="0.25">
      <c r="A53" s="2">
        <f t="shared" si="0"/>
        <v>44</v>
      </c>
      <c r="B53" s="2" t="s">
        <v>288</v>
      </c>
      <c r="C53" s="2" t="s">
        <v>318</v>
      </c>
      <c r="D53" s="2" t="s">
        <v>141</v>
      </c>
      <c r="E53" s="2" t="s">
        <v>383</v>
      </c>
      <c r="F53" s="5" t="s">
        <v>391</v>
      </c>
      <c r="G53" s="4">
        <v>41157</v>
      </c>
      <c r="H53" s="2" t="s">
        <v>330</v>
      </c>
      <c r="I53" s="14">
        <v>27360789</v>
      </c>
      <c r="J53" s="27" t="s">
        <v>1836</v>
      </c>
      <c r="K53" s="27" t="s">
        <v>1969</v>
      </c>
      <c r="L53" s="27" t="s">
        <v>1837</v>
      </c>
      <c r="O53" t="e">
        <f t="shared" si="1"/>
        <v>#REF!</v>
      </c>
      <c r="S53">
        <v>22</v>
      </c>
    </row>
    <row r="54" spans="1:19" ht="96.75" customHeight="1" x14ac:dyDescent="0.25">
      <c r="A54" s="2">
        <f t="shared" si="0"/>
        <v>45</v>
      </c>
      <c r="B54" s="2" t="s">
        <v>289</v>
      </c>
      <c r="C54" s="2" t="s">
        <v>318</v>
      </c>
      <c r="D54" s="2" t="s">
        <v>141</v>
      </c>
      <c r="E54" s="37">
        <v>12984156</v>
      </c>
      <c r="F54" s="5" t="s">
        <v>391</v>
      </c>
      <c r="G54" s="4">
        <v>41157</v>
      </c>
      <c r="H54" s="2" t="s">
        <v>331</v>
      </c>
      <c r="I54" s="14">
        <v>41180373</v>
      </c>
      <c r="J54" s="25" t="s">
        <v>1752</v>
      </c>
      <c r="K54" s="27" t="s">
        <v>1973</v>
      </c>
      <c r="L54" s="27" t="s">
        <v>1754</v>
      </c>
      <c r="M54" s="24" t="s">
        <v>1842</v>
      </c>
      <c r="O54" t="e">
        <f t="shared" si="1"/>
        <v>#REF!</v>
      </c>
      <c r="S54">
        <v>23</v>
      </c>
    </row>
    <row r="55" spans="1:19" ht="107.25" customHeight="1" x14ac:dyDescent="0.25">
      <c r="A55" s="2">
        <f t="shared" si="0"/>
        <v>46</v>
      </c>
      <c r="B55" s="2" t="s">
        <v>290</v>
      </c>
      <c r="C55" s="2" t="s">
        <v>318</v>
      </c>
      <c r="D55" s="2" t="s">
        <v>141</v>
      </c>
      <c r="E55" s="3">
        <v>12984156</v>
      </c>
      <c r="F55" s="5" t="s">
        <v>391</v>
      </c>
      <c r="G55" s="4">
        <v>41157</v>
      </c>
      <c r="H55" s="2" t="s">
        <v>332</v>
      </c>
      <c r="I55" s="14">
        <v>97471861</v>
      </c>
      <c r="J55" s="25" t="s">
        <v>1752</v>
      </c>
      <c r="K55" s="27" t="s">
        <v>2031</v>
      </c>
      <c r="L55" s="27" t="s">
        <v>1754</v>
      </c>
      <c r="M55" s="24" t="s">
        <v>746</v>
      </c>
      <c r="O55" t="e">
        <f t="shared" si="1"/>
        <v>#REF!</v>
      </c>
      <c r="S55">
        <v>24</v>
      </c>
    </row>
    <row r="56" spans="1:19" ht="108" customHeight="1" x14ac:dyDescent="0.25">
      <c r="A56" s="2">
        <f t="shared" si="0"/>
        <v>47</v>
      </c>
      <c r="B56" s="2" t="s">
        <v>291</v>
      </c>
      <c r="C56" s="2" t="s">
        <v>318</v>
      </c>
      <c r="D56" s="2" t="s">
        <v>141</v>
      </c>
      <c r="E56" s="37" t="s">
        <v>383</v>
      </c>
      <c r="F56" s="5" t="s">
        <v>391</v>
      </c>
      <c r="G56" s="4">
        <v>41157</v>
      </c>
      <c r="H56" s="2" t="s">
        <v>333</v>
      </c>
      <c r="I56" s="14">
        <v>5245305</v>
      </c>
      <c r="J56" s="27" t="s">
        <v>1836</v>
      </c>
      <c r="K56" s="27" t="s">
        <v>1974</v>
      </c>
      <c r="L56" s="27" t="s">
        <v>1754</v>
      </c>
      <c r="O56" t="e">
        <f t="shared" si="1"/>
        <v>#REF!</v>
      </c>
      <c r="S56">
        <v>25</v>
      </c>
    </row>
    <row r="57" spans="1:19" ht="110.25" customHeight="1" x14ac:dyDescent="0.25">
      <c r="A57" s="2">
        <f t="shared" si="0"/>
        <v>48</v>
      </c>
      <c r="B57" s="2" t="s">
        <v>292</v>
      </c>
      <c r="C57" s="2" t="s">
        <v>318</v>
      </c>
      <c r="D57" s="2" t="s">
        <v>141</v>
      </c>
      <c r="E57" s="37">
        <v>12984156</v>
      </c>
      <c r="F57" s="5" t="s">
        <v>391</v>
      </c>
      <c r="G57" s="4">
        <v>41157</v>
      </c>
      <c r="H57" s="2" t="s">
        <v>392</v>
      </c>
      <c r="I57" s="14">
        <v>27354555</v>
      </c>
      <c r="J57" s="25" t="s">
        <v>1752</v>
      </c>
      <c r="K57" s="27" t="s">
        <v>1969</v>
      </c>
      <c r="L57" s="27" t="s">
        <v>1754</v>
      </c>
      <c r="O57" t="e">
        <f t="shared" si="1"/>
        <v>#REF!</v>
      </c>
      <c r="S57">
        <v>26</v>
      </c>
    </row>
    <row r="58" spans="1:19" ht="112.5" customHeight="1" x14ac:dyDescent="0.25">
      <c r="A58" s="2">
        <f t="shared" si="0"/>
        <v>49</v>
      </c>
      <c r="B58" s="2" t="s">
        <v>293</v>
      </c>
      <c r="C58" s="2" t="s">
        <v>318</v>
      </c>
      <c r="D58" s="2" t="s">
        <v>141</v>
      </c>
      <c r="E58" s="2" t="s">
        <v>384</v>
      </c>
      <c r="F58" s="5" t="s">
        <v>391</v>
      </c>
      <c r="G58" s="4">
        <v>41157</v>
      </c>
      <c r="H58" s="2" t="s">
        <v>334</v>
      </c>
      <c r="I58" s="14">
        <v>18127459</v>
      </c>
      <c r="J58" s="27" t="s">
        <v>1836</v>
      </c>
      <c r="K58" s="27" t="s">
        <v>1975</v>
      </c>
      <c r="L58" s="27" t="s">
        <v>1837</v>
      </c>
      <c r="O58" t="e">
        <f t="shared" si="1"/>
        <v>#REF!</v>
      </c>
      <c r="S58">
        <v>27</v>
      </c>
    </row>
    <row r="59" spans="1:19" ht="96" customHeight="1" x14ac:dyDescent="0.25">
      <c r="A59" s="2">
        <f t="shared" si="0"/>
        <v>50</v>
      </c>
      <c r="B59" s="2" t="s">
        <v>294</v>
      </c>
      <c r="C59" s="2" t="s">
        <v>318</v>
      </c>
      <c r="D59" s="2" t="s">
        <v>141</v>
      </c>
      <c r="E59" s="37" t="s">
        <v>383</v>
      </c>
      <c r="F59" s="5" t="s">
        <v>391</v>
      </c>
      <c r="G59" s="4">
        <v>41157</v>
      </c>
      <c r="H59" s="2" t="s">
        <v>335</v>
      </c>
      <c r="I59" s="2" t="s">
        <v>360</v>
      </c>
      <c r="J59" s="27" t="s">
        <v>1836</v>
      </c>
      <c r="K59" s="27" t="s">
        <v>2032</v>
      </c>
      <c r="L59" s="27" t="s">
        <v>1837</v>
      </c>
      <c r="O59" t="e">
        <f t="shared" si="1"/>
        <v>#REF!</v>
      </c>
      <c r="S59">
        <v>28</v>
      </c>
    </row>
    <row r="60" spans="1:19" ht="98.25" customHeight="1" x14ac:dyDescent="0.25">
      <c r="A60" s="2">
        <f t="shared" si="0"/>
        <v>51</v>
      </c>
      <c r="B60" s="2" t="s">
        <v>295</v>
      </c>
      <c r="C60" s="2" t="s">
        <v>318</v>
      </c>
      <c r="D60" s="2" t="s">
        <v>141</v>
      </c>
      <c r="E60" s="37">
        <v>12984156</v>
      </c>
      <c r="F60" s="5" t="s">
        <v>391</v>
      </c>
      <c r="G60" s="4">
        <v>41157</v>
      </c>
      <c r="H60" s="2" t="s">
        <v>336</v>
      </c>
      <c r="I60" s="14">
        <v>13066001</v>
      </c>
      <c r="J60" s="27" t="s">
        <v>1836</v>
      </c>
      <c r="K60" s="27" t="s">
        <v>1969</v>
      </c>
      <c r="L60" s="27" t="s">
        <v>1837</v>
      </c>
      <c r="O60" t="e">
        <f t="shared" si="1"/>
        <v>#REF!</v>
      </c>
      <c r="S60">
        <v>29</v>
      </c>
    </row>
    <row r="61" spans="1:19" ht="98.25" customHeight="1" x14ac:dyDescent="0.25">
      <c r="A61" s="2">
        <f t="shared" si="0"/>
        <v>52</v>
      </c>
      <c r="B61" s="2" t="s">
        <v>296</v>
      </c>
      <c r="C61" s="2" t="s">
        <v>318</v>
      </c>
      <c r="D61" s="2" t="s">
        <v>141</v>
      </c>
      <c r="E61" s="2" t="s">
        <v>385</v>
      </c>
      <c r="F61" s="5" t="s">
        <v>391</v>
      </c>
      <c r="G61" s="4">
        <v>41157</v>
      </c>
      <c r="H61" s="2" t="s">
        <v>337</v>
      </c>
      <c r="I61" s="14">
        <v>4075485</v>
      </c>
      <c r="J61" s="27" t="s">
        <v>1836</v>
      </c>
      <c r="K61" s="27" t="s">
        <v>1969</v>
      </c>
      <c r="L61" s="27" t="s">
        <v>1837</v>
      </c>
      <c r="O61" t="e">
        <f t="shared" si="1"/>
        <v>#REF!</v>
      </c>
      <c r="S61">
        <v>30</v>
      </c>
    </row>
    <row r="62" spans="1:19" ht="96" customHeight="1" x14ac:dyDescent="0.25">
      <c r="A62" s="2">
        <f t="shared" si="0"/>
        <v>53</v>
      </c>
      <c r="B62" s="2" t="s">
        <v>297</v>
      </c>
      <c r="C62" s="2" t="s">
        <v>318</v>
      </c>
      <c r="D62" s="2" t="s">
        <v>141</v>
      </c>
      <c r="E62" s="2" t="s">
        <v>386</v>
      </c>
      <c r="F62" s="5" t="s">
        <v>391</v>
      </c>
      <c r="G62" s="4">
        <v>41157</v>
      </c>
      <c r="H62" s="2" t="s">
        <v>338</v>
      </c>
      <c r="I62" s="14">
        <v>34592073</v>
      </c>
      <c r="J62" s="27" t="s">
        <v>1836</v>
      </c>
      <c r="K62" s="27" t="s">
        <v>1971</v>
      </c>
      <c r="L62" s="27" t="s">
        <v>1754</v>
      </c>
      <c r="M62" s="24" t="s">
        <v>746</v>
      </c>
      <c r="O62" t="e">
        <f t="shared" si="1"/>
        <v>#REF!</v>
      </c>
      <c r="S62">
        <v>31</v>
      </c>
    </row>
    <row r="63" spans="1:19" ht="98.25" customHeight="1" x14ac:dyDescent="0.25">
      <c r="A63" s="2">
        <f t="shared" si="0"/>
        <v>54</v>
      </c>
      <c r="B63" s="2" t="s">
        <v>298</v>
      </c>
      <c r="C63" s="2" t="s">
        <v>318</v>
      </c>
      <c r="D63" s="2" t="s">
        <v>141</v>
      </c>
      <c r="E63" s="2" t="s">
        <v>384</v>
      </c>
      <c r="F63" s="5" t="s">
        <v>391</v>
      </c>
      <c r="G63" s="4">
        <v>41157</v>
      </c>
      <c r="H63" s="2" t="s">
        <v>339</v>
      </c>
      <c r="I63" s="14">
        <v>41182083</v>
      </c>
      <c r="J63" s="27" t="s">
        <v>1836</v>
      </c>
      <c r="K63" s="27" t="s">
        <v>1971</v>
      </c>
      <c r="L63" s="27" t="s">
        <v>1754</v>
      </c>
      <c r="M63" s="24" t="s">
        <v>746</v>
      </c>
      <c r="O63" t="e">
        <f t="shared" si="1"/>
        <v>#REF!</v>
      </c>
      <c r="S63">
        <v>32</v>
      </c>
    </row>
    <row r="64" spans="1:19" ht="96.75" customHeight="1" x14ac:dyDescent="0.25">
      <c r="A64" s="2">
        <f t="shared" si="0"/>
        <v>55</v>
      </c>
      <c r="B64" s="2" t="s">
        <v>299</v>
      </c>
      <c r="C64" s="2" t="s">
        <v>318</v>
      </c>
      <c r="D64" s="2" t="s">
        <v>141</v>
      </c>
      <c r="E64" s="37">
        <v>12984156</v>
      </c>
      <c r="F64" s="5" t="s">
        <v>391</v>
      </c>
      <c r="G64" s="4">
        <v>41157</v>
      </c>
      <c r="H64" s="2" t="s">
        <v>340</v>
      </c>
      <c r="I64" s="14">
        <v>59665354</v>
      </c>
      <c r="J64" s="27" t="s">
        <v>1836</v>
      </c>
      <c r="K64" s="27" t="s">
        <v>1971</v>
      </c>
      <c r="L64" s="27" t="s">
        <v>1754</v>
      </c>
      <c r="M64" s="24" t="s">
        <v>746</v>
      </c>
      <c r="O64" t="e">
        <f t="shared" si="1"/>
        <v>#REF!</v>
      </c>
      <c r="S64">
        <v>33</v>
      </c>
    </row>
    <row r="65" spans="1:19" ht="99" customHeight="1" x14ac:dyDescent="0.25">
      <c r="A65" s="2">
        <f t="shared" si="0"/>
        <v>56</v>
      </c>
      <c r="B65" s="2" t="s">
        <v>300</v>
      </c>
      <c r="C65" s="2" t="s">
        <v>318</v>
      </c>
      <c r="D65" s="2" t="s">
        <v>141</v>
      </c>
      <c r="E65" s="3">
        <v>12984156</v>
      </c>
      <c r="F65" s="5" t="s">
        <v>391</v>
      </c>
      <c r="G65" s="4">
        <v>41157</v>
      </c>
      <c r="H65" s="2" t="s">
        <v>341</v>
      </c>
      <c r="I65" s="14">
        <v>97480372</v>
      </c>
      <c r="J65" s="27" t="s">
        <v>1836</v>
      </c>
      <c r="K65" s="27" t="s">
        <v>1975</v>
      </c>
      <c r="L65" s="27" t="s">
        <v>1837</v>
      </c>
      <c r="O65" t="e">
        <f t="shared" si="1"/>
        <v>#REF!</v>
      </c>
      <c r="S65">
        <v>34</v>
      </c>
    </row>
    <row r="66" spans="1:19" ht="96" customHeight="1" x14ac:dyDescent="0.25">
      <c r="A66" s="2">
        <f t="shared" si="0"/>
        <v>57</v>
      </c>
      <c r="B66" s="2" t="s">
        <v>301</v>
      </c>
      <c r="C66" s="2" t="s">
        <v>318</v>
      </c>
      <c r="D66" s="2" t="s">
        <v>141</v>
      </c>
      <c r="E66" s="37">
        <v>12984156</v>
      </c>
      <c r="F66" s="5" t="s">
        <v>391</v>
      </c>
      <c r="G66" s="4">
        <v>41157</v>
      </c>
      <c r="H66" s="2" t="s">
        <v>342</v>
      </c>
      <c r="I66" s="14">
        <v>97480626</v>
      </c>
      <c r="J66" s="27" t="s">
        <v>1836</v>
      </c>
      <c r="K66" s="27" t="s">
        <v>1971</v>
      </c>
      <c r="L66" s="27" t="s">
        <v>1754</v>
      </c>
      <c r="M66" s="24" t="s">
        <v>746</v>
      </c>
      <c r="O66" t="e">
        <f t="shared" si="1"/>
        <v>#REF!</v>
      </c>
      <c r="S66">
        <v>35</v>
      </c>
    </row>
    <row r="67" spans="1:19" ht="98.25" customHeight="1" x14ac:dyDescent="0.25">
      <c r="A67" s="2">
        <f t="shared" si="0"/>
        <v>58</v>
      </c>
      <c r="B67" s="2" t="s">
        <v>302</v>
      </c>
      <c r="C67" s="2" t="s">
        <v>318</v>
      </c>
      <c r="D67" s="2" t="s">
        <v>141</v>
      </c>
      <c r="E67" s="2" t="s">
        <v>383</v>
      </c>
      <c r="F67" s="5" t="s">
        <v>391</v>
      </c>
      <c r="G67" s="4">
        <v>41157</v>
      </c>
      <c r="H67" s="2" t="s">
        <v>343</v>
      </c>
      <c r="I67" s="14">
        <v>27355340</v>
      </c>
      <c r="J67" s="27" t="s">
        <v>1836</v>
      </c>
      <c r="K67" s="27" t="s">
        <v>1971</v>
      </c>
      <c r="L67" s="27" t="s">
        <v>1754</v>
      </c>
      <c r="M67" s="24" t="s">
        <v>746</v>
      </c>
      <c r="O67" t="e">
        <f t="shared" si="1"/>
        <v>#REF!</v>
      </c>
      <c r="S67">
        <v>36</v>
      </c>
    </row>
    <row r="68" spans="1:19" ht="97.5" customHeight="1" x14ac:dyDescent="0.25">
      <c r="A68" s="2">
        <f t="shared" si="0"/>
        <v>59</v>
      </c>
      <c r="B68" s="2" t="s">
        <v>303</v>
      </c>
      <c r="C68" s="2" t="s">
        <v>318</v>
      </c>
      <c r="D68" s="2" t="s">
        <v>141</v>
      </c>
      <c r="E68" s="26" t="s">
        <v>386</v>
      </c>
      <c r="F68" s="5" t="s">
        <v>391</v>
      </c>
      <c r="G68" s="4">
        <v>41157</v>
      </c>
      <c r="H68" s="2" t="s">
        <v>344</v>
      </c>
      <c r="I68" s="14">
        <v>34390263</v>
      </c>
      <c r="J68" s="27" t="s">
        <v>1836</v>
      </c>
      <c r="K68" s="27" t="s">
        <v>1969</v>
      </c>
      <c r="L68" s="27" t="s">
        <v>1837</v>
      </c>
      <c r="O68" t="e">
        <f t="shared" si="1"/>
        <v>#REF!</v>
      </c>
      <c r="S68">
        <v>37</v>
      </c>
    </row>
    <row r="69" spans="1:19" ht="90.75" customHeight="1" x14ac:dyDescent="0.25">
      <c r="A69" s="2">
        <f t="shared" si="0"/>
        <v>60</v>
      </c>
      <c r="B69" s="2" t="s">
        <v>304</v>
      </c>
      <c r="C69" s="2" t="s">
        <v>318</v>
      </c>
      <c r="D69" s="2" t="s">
        <v>141</v>
      </c>
      <c r="E69" s="2" t="s">
        <v>386</v>
      </c>
      <c r="F69" s="5" t="s">
        <v>391</v>
      </c>
      <c r="G69" s="4">
        <v>41157</v>
      </c>
      <c r="H69" s="2" t="s">
        <v>345</v>
      </c>
      <c r="I69" s="14">
        <v>97480444</v>
      </c>
      <c r="J69" s="25" t="s">
        <v>1752</v>
      </c>
      <c r="K69" s="27" t="s">
        <v>1976</v>
      </c>
      <c r="L69" s="27" t="s">
        <v>1754</v>
      </c>
      <c r="M69" s="27" t="s">
        <v>1976</v>
      </c>
      <c r="O69" t="e">
        <f t="shared" si="1"/>
        <v>#REF!</v>
      </c>
      <c r="S69">
        <v>38</v>
      </c>
    </row>
    <row r="70" spans="1:19" ht="97.5" customHeight="1" x14ac:dyDescent="0.25">
      <c r="A70" s="2">
        <f t="shared" si="0"/>
        <v>61</v>
      </c>
      <c r="B70" s="2" t="s">
        <v>305</v>
      </c>
      <c r="C70" s="2" t="s">
        <v>318</v>
      </c>
      <c r="D70" s="2" t="s">
        <v>141</v>
      </c>
      <c r="E70" s="2" t="s">
        <v>387</v>
      </c>
      <c r="F70" s="5" t="s">
        <v>391</v>
      </c>
      <c r="G70" s="4">
        <v>41157</v>
      </c>
      <c r="H70" s="2" t="s">
        <v>346</v>
      </c>
      <c r="I70" s="14">
        <v>40770198</v>
      </c>
      <c r="J70" s="27" t="s">
        <v>1836</v>
      </c>
      <c r="K70" s="27" t="s">
        <v>1969</v>
      </c>
      <c r="L70" s="27" t="s">
        <v>1837</v>
      </c>
      <c r="O70" t="e">
        <f t="shared" si="1"/>
        <v>#REF!</v>
      </c>
      <c r="S70">
        <v>39</v>
      </c>
    </row>
    <row r="71" spans="1:19" ht="96" customHeight="1" x14ac:dyDescent="0.25">
      <c r="A71" s="2">
        <f t="shared" si="0"/>
        <v>62</v>
      </c>
      <c r="B71" s="2" t="s">
        <v>306</v>
      </c>
      <c r="C71" s="2" t="s">
        <v>318</v>
      </c>
      <c r="D71" s="2" t="s">
        <v>141</v>
      </c>
      <c r="E71" s="37">
        <v>12984156</v>
      </c>
      <c r="F71" s="5" t="s">
        <v>391</v>
      </c>
      <c r="G71" s="4">
        <v>41157</v>
      </c>
      <c r="H71" s="2" t="s">
        <v>347</v>
      </c>
      <c r="I71" s="14">
        <v>97471781</v>
      </c>
      <c r="J71" s="27" t="s">
        <v>1836</v>
      </c>
      <c r="K71" s="27" t="s">
        <v>1971</v>
      </c>
      <c r="L71" s="27" t="s">
        <v>1754</v>
      </c>
      <c r="M71" s="24" t="s">
        <v>746</v>
      </c>
      <c r="O71" t="e">
        <f t="shared" si="1"/>
        <v>#REF!</v>
      </c>
      <c r="S71">
        <v>40</v>
      </c>
    </row>
    <row r="72" spans="1:19" s="51" customFormat="1" ht="97.5" customHeight="1" x14ac:dyDescent="0.25">
      <c r="A72" s="2">
        <f t="shared" si="0"/>
        <v>63</v>
      </c>
      <c r="B72" s="2" t="s">
        <v>307</v>
      </c>
      <c r="C72" s="2" t="s">
        <v>318</v>
      </c>
      <c r="D72" s="2" t="s">
        <v>141</v>
      </c>
      <c r="E72" s="26" t="s">
        <v>386</v>
      </c>
      <c r="F72" s="5" t="s">
        <v>391</v>
      </c>
      <c r="G72" s="4">
        <v>41157</v>
      </c>
      <c r="H72" s="2" t="s">
        <v>348</v>
      </c>
      <c r="I72" s="14">
        <v>69016184</v>
      </c>
      <c r="J72" s="27" t="s">
        <v>1836</v>
      </c>
      <c r="K72" s="27" t="s">
        <v>1969</v>
      </c>
      <c r="L72" s="27" t="s">
        <v>1837</v>
      </c>
      <c r="M72" s="24"/>
      <c r="O72" t="e">
        <f t="shared" si="1"/>
        <v>#REF!</v>
      </c>
      <c r="S72">
        <v>41</v>
      </c>
    </row>
    <row r="73" spans="1:19" ht="84" x14ac:dyDescent="0.25">
      <c r="A73" s="2">
        <f t="shared" si="0"/>
        <v>64</v>
      </c>
      <c r="B73" s="2" t="s">
        <v>308</v>
      </c>
      <c r="C73" s="2" t="s">
        <v>318</v>
      </c>
      <c r="D73" s="2" t="s">
        <v>141</v>
      </c>
      <c r="E73" s="37">
        <v>12984156</v>
      </c>
      <c r="F73" s="5" t="s">
        <v>391</v>
      </c>
      <c r="G73" s="4">
        <v>41157</v>
      </c>
      <c r="H73" s="2" t="s">
        <v>349</v>
      </c>
      <c r="I73" s="14">
        <v>5297482</v>
      </c>
      <c r="J73" s="27" t="s">
        <v>1836</v>
      </c>
      <c r="K73" s="27" t="s">
        <v>1852</v>
      </c>
      <c r="L73" s="27" t="s">
        <v>1837</v>
      </c>
      <c r="M73" s="27" t="s">
        <v>1852</v>
      </c>
      <c r="O73" t="e">
        <f t="shared" si="1"/>
        <v>#REF!</v>
      </c>
      <c r="S73">
        <v>42</v>
      </c>
    </row>
    <row r="74" spans="1:19" ht="96.75" customHeight="1" x14ac:dyDescent="0.25">
      <c r="A74" s="2">
        <f t="shared" si="0"/>
        <v>65</v>
      </c>
      <c r="B74" s="2" t="s">
        <v>309</v>
      </c>
      <c r="C74" s="2" t="s">
        <v>318</v>
      </c>
      <c r="D74" s="2" t="s">
        <v>141</v>
      </c>
      <c r="E74" s="37">
        <v>12984156</v>
      </c>
      <c r="F74" s="5" t="s">
        <v>391</v>
      </c>
      <c r="G74" s="4">
        <v>41157</v>
      </c>
      <c r="H74" s="2" t="s">
        <v>350</v>
      </c>
      <c r="I74" s="14">
        <v>27354899</v>
      </c>
      <c r="J74" s="27" t="s">
        <v>1836</v>
      </c>
      <c r="K74" s="27" t="s">
        <v>1969</v>
      </c>
      <c r="L74" s="27" t="s">
        <v>1837</v>
      </c>
      <c r="O74" t="e">
        <f t="shared" si="1"/>
        <v>#REF!</v>
      </c>
      <c r="S74">
        <v>43</v>
      </c>
    </row>
    <row r="75" spans="1:19" ht="93.75" customHeight="1" x14ac:dyDescent="0.25">
      <c r="A75" s="2">
        <f t="shared" ref="A75:A118" si="2">+A74+1</f>
        <v>66</v>
      </c>
      <c r="B75" s="2" t="s">
        <v>310</v>
      </c>
      <c r="C75" s="2" t="s">
        <v>318</v>
      </c>
      <c r="D75" s="2" t="s">
        <v>141</v>
      </c>
      <c r="E75" s="2" t="s">
        <v>388</v>
      </c>
      <c r="F75" s="5" t="s">
        <v>391</v>
      </c>
      <c r="G75" s="4">
        <v>41157</v>
      </c>
      <c r="H75" s="2" t="s">
        <v>393</v>
      </c>
      <c r="I75" s="14">
        <v>17718036</v>
      </c>
      <c r="J75" s="27" t="s">
        <v>1836</v>
      </c>
      <c r="K75" s="27" t="s">
        <v>1969</v>
      </c>
      <c r="L75" s="27" t="s">
        <v>1837</v>
      </c>
      <c r="O75" t="e">
        <f t="shared" si="1"/>
        <v>#REF!</v>
      </c>
      <c r="S75">
        <v>44</v>
      </c>
    </row>
    <row r="76" spans="1:19" ht="98.25" customHeight="1" x14ac:dyDescent="0.25">
      <c r="A76" s="2">
        <f t="shared" si="2"/>
        <v>67</v>
      </c>
      <c r="B76" s="2" t="s">
        <v>311</v>
      </c>
      <c r="C76" s="2" t="s">
        <v>318</v>
      </c>
      <c r="D76" s="2" t="s">
        <v>141</v>
      </c>
      <c r="E76" s="37" t="s">
        <v>383</v>
      </c>
      <c r="F76" s="5" t="s">
        <v>391</v>
      </c>
      <c r="G76" s="4">
        <v>41157</v>
      </c>
      <c r="H76" s="2" t="s">
        <v>351</v>
      </c>
      <c r="I76" s="14">
        <v>27360019</v>
      </c>
      <c r="J76" s="27" t="s">
        <v>1836</v>
      </c>
      <c r="K76" s="27" t="s">
        <v>1971</v>
      </c>
      <c r="L76" s="27" t="s">
        <v>1754</v>
      </c>
      <c r="M76" s="24" t="s">
        <v>746</v>
      </c>
      <c r="O76" t="e">
        <f t="shared" si="1"/>
        <v>#REF!</v>
      </c>
      <c r="S76">
        <v>45</v>
      </c>
    </row>
    <row r="77" spans="1:19" ht="93.75" customHeight="1" x14ac:dyDescent="0.25">
      <c r="A77" s="2">
        <f t="shared" si="2"/>
        <v>68</v>
      </c>
      <c r="B77" s="2" t="s">
        <v>312</v>
      </c>
      <c r="C77" s="2" t="s">
        <v>318</v>
      </c>
      <c r="D77" s="2" t="s">
        <v>141</v>
      </c>
      <c r="E77" s="37">
        <v>12984156</v>
      </c>
      <c r="F77" s="5" t="s">
        <v>391</v>
      </c>
      <c r="G77" s="4">
        <v>41157</v>
      </c>
      <c r="H77" s="2" t="s">
        <v>394</v>
      </c>
      <c r="I77" s="14">
        <v>15571380</v>
      </c>
      <c r="J77" s="27" t="s">
        <v>1836</v>
      </c>
      <c r="K77" s="27" t="s">
        <v>1971</v>
      </c>
      <c r="L77" s="27" t="s">
        <v>1754</v>
      </c>
      <c r="M77" s="24" t="s">
        <v>746</v>
      </c>
      <c r="O77" t="e">
        <f t="shared" ref="O77:O112" si="3">+O76+1</f>
        <v>#REF!</v>
      </c>
      <c r="S77">
        <v>46</v>
      </c>
    </row>
    <row r="78" spans="1:19" ht="98.25" customHeight="1" x14ac:dyDescent="0.25">
      <c r="A78" s="2">
        <f t="shared" si="2"/>
        <v>69</v>
      </c>
      <c r="B78" s="2" t="s">
        <v>313</v>
      </c>
      <c r="C78" s="2" t="s">
        <v>318</v>
      </c>
      <c r="D78" s="2" t="s">
        <v>141</v>
      </c>
      <c r="E78" s="37">
        <v>12984156</v>
      </c>
      <c r="F78" s="5" t="s">
        <v>391</v>
      </c>
      <c r="G78" s="4">
        <v>41157</v>
      </c>
      <c r="H78" s="2" t="s">
        <v>352</v>
      </c>
      <c r="I78" s="14">
        <v>59829788</v>
      </c>
      <c r="J78" s="27" t="s">
        <v>1836</v>
      </c>
      <c r="K78" s="27" t="s">
        <v>1969</v>
      </c>
      <c r="L78" s="27" t="s">
        <v>1754</v>
      </c>
      <c r="O78" t="e">
        <f t="shared" si="3"/>
        <v>#REF!</v>
      </c>
      <c r="S78">
        <v>65</v>
      </c>
    </row>
    <row r="79" spans="1:19" ht="96.75" customHeight="1" x14ac:dyDescent="0.25">
      <c r="A79" s="2">
        <f t="shared" si="2"/>
        <v>70</v>
      </c>
      <c r="B79" s="2" t="s">
        <v>314</v>
      </c>
      <c r="C79" s="2" t="s">
        <v>318</v>
      </c>
      <c r="D79" s="2" t="s">
        <v>141</v>
      </c>
      <c r="E79" s="3" t="s">
        <v>389</v>
      </c>
      <c r="F79" s="5" t="s">
        <v>391</v>
      </c>
      <c r="G79" s="4">
        <v>41157</v>
      </c>
      <c r="H79" s="2" t="s">
        <v>353</v>
      </c>
      <c r="I79" s="14">
        <v>87452271</v>
      </c>
      <c r="J79" s="27" t="s">
        <v>1836</v>
      </c>
      <c r="K79" s="27" t="s">
        <v>1971</v>
      </c>
      <c r="L79" s="27" t="s">
        <v>1754</v>
      </c>
      <c r="M79" s="27" t="s">
        <v>1855</v>
      </c>
      <c r="O79" t="e">
        <f t="shared" si="3"/>
        <v>#REF!</v>
      </c>
      <c r="S79">
        <v>47</v>
      </c>
    </row>
    <row r="80" spans="1:19" ht="99.75" customHeight="1" x14ac:dyDescent="0.25">
      <c r="A80" s="2">
        <f t="shared" si="2"/>
        <v>71</v>
      </c>
      <c r="B80" s="16" t="s">
        <v>547</v>
      </c>
      <c r="C80" s="16" t="s">
        <v>318</v>
      </c>
      <c r="D80" s="16" t="s">
        <v>141</v>
      </c>
      <c r="E80" s="54" t="s">
        <v>565</v>
      </c>
      <c r="F80" s="95" t="s">
        <v>391</v>
      </c>
      <c r="G80" s="56">
        <v>41157</v>
      </c>
      <c r="H80" s="16" t="s">
        <v>564</v>
      </c>
      <c r="I80" s="159">
        <v>27361684</v>
      </c>
      <c r="J80" s="27" t="s">
        <v>1836</v>
      </c>
      <c r="K80" s="27" t="s">
        <v>1969</v>
      </c>
      <c r="L80" s="27" t="s">
        <v>1837</v>
      </c>
      <c r="O80" t="e">
        <f t="shared" si="3"/>
        <v>#REF!</v>
      </c>
      <c r="S80">
        <v>48</v>
      </c>
    </row>
    <row r="81" spans="1:19" ht="99" customHeight="1" x14ac:dyDescent="0.25">
      <c r="A81" s="2">
        <f t="shared" si="2"/>
        <v>72</v>
      </c>
      <c r="B81" s="2" t="s">
        <v>315</v>
      </c>
      <c r="C81" s="2" t="s">
        <v>318</v>
      </c>
      <c r="D81" s="2" t="s">
        <v>141</v>
      </c>
      <c r="E81" s="2" t="s">
        <v>390</v>
      </c>
      <c r="F81" s="5" t="s">
        <v>391</v>
      </c>
      <c r="G81" s="4">
        <v>41157</v>
      </c>
      <c r="H81" s="2" t="s">
        <v>354</v>
      </c>
      <c r="I81" s="14">
        <v>41181743</v>
      </c>
      <c r="J81" s="27" t="s">
        <v>1836</v>
      </c>
      <c r="K81" s="27" t="s">
        <v>1969</v>
      </c>
      <c r="L81" s="27" t="s">
        <v>1754</v>
      </c>
      <c r="O81" t="e">
        <f t="shared" si="3"/>
        <v>#REF!</v>
      </c>
      <c r="S81">
        <v>49</v>
      </c>
    </row>
    <row r="82" spans="1:19" ht="100.5" customHeight="1" x14ac:dyDescent="0.25">
      <c r="A82" s="2">
        <f t="shared" si="2"/>
        <v>73</v>
      </c>
      <c r="B82" s="2" t="s">
        <v>316</v>
      </c>
      <c r="C82" s="2" t="s">
        <v>318</v>
      </c>
      <c r="D82" s="2" t="s">
        <v>141</v>
      </c>
      <c r="E82" s="37">
        <v>12984156</v>
      </c>
      <c r="F82" s="5" t="s">
        <v>391</v>
      </c>
      <c r="G82" s="4">
        <v>41157</v>
      </c>
      <c r="H82" s="2" t="s">
        <v>355</v>
      </c>
      <c r="I82" s="14">
        <v>27308577</v>
      </c>
      <c r="J82" s="27" t="s">
        <v>1836</v>
      </c>
      <c r="K82" s="27" t="s">
        <v>1971</v>
      </c>
      <c r="L82" s="27" t="s">
        <v>1754</v>
      </c>
      <c r="M82" s="24" t="s">
        <v>746</v>
      </c>
      <c r="O82" t="e">
        <f t="shared" si="3"/>
        <v>#REF!</v>
      </c>
      <c r="S82">
        <v>50</v>
      </c>
    </row>
    <row r="83" spans="1:19" ht="97.5" customHeight="1" x14ac:dyDescent="0.25">
      <c r="A83" s="2">
        <f t="shared" si="2"/>
        <v>74</v>
      </c>
      <c r="B83" s="2" t="s">
        <v>428</v>
      </c>
      <c r="C83" s="2" t="s">
        <v>318</v>
      </c>
      <c r="D83" s="2" t="s">
        <v>141</v>
      </c>
      <c r="E83" s="37">
        <v>12984156</v>
      </c>
      <c r="F83" s="5" t="s">
        <v>391</v>
      </c>
      <c r="G83" s="4">
        <v>41157</v>
      </c>
      <c r="H83" s="2" t="s">
        <v>356</v>
      </c>
      <c r="I83" s="14">
        <v>34637929</v>
      </c>
      <c r="J83" s="27" t="s">
        <v>1836</v>
      </c>
      <c r="K83" s="27" t="s">
        <v>1972</v>
      </c>
      <c r="L83" s="27" t="s">
        <v>1754</v>
      </c>
      <c r="M83" s="24" t="s">
        <v>746</v>
      </c>
      <c r="O83" t="e">
        <f t="shared" si="3"/>
        <v>#REF!</v>
      </c>
      <c r="S83">
        <v>51</v>
      </c>
    </row>
    <row r="84" spans="1:19" ht="96" x14ac:dyDescent="0.25">
      <c r="A84" s="2">
        <f t="shared" si="2"/>
        <v>75</v>
      </c>
      <c r="B84" s="2" t="s">
        <v>566</v>
      </c>
      <c r="C84" s="2" t="s">
        <v>318</v>
      </c>
      <c r="D84" s="2" t="s">
        <v>141</v>
      </c>
      <c r="E84" s="2" t="s">
        <v>470</v>
      </c>
      <c r="F84" s="5" t="s">
        <v>469</v>
      </c>
      <c r="G84" s="4">
        <v>41347</v>
      </c>
      <c r="H84" s="2" t="s">
        <v>467</v>
      </c>
      <c r="I84" s="14">
        <v>41109020</v>
      </c>
      <c r="J84" s="27" t="s">
        <v>845</v>
      </c>
      <c r="K84" s="27" t="s">
        <v>1977</v>
      </c>
      <c r="L84" s="115" t="s">
        <v>902</v>
      </c>
      <c r="M84" s="33" t="s">
        <v>440</v>
      </c>
      <c r="O84" t="e">
        <f>+#REF!+1</f>
        <v>#REF!</v>
      </c>
      <c r="S84">
        <v>54</v>
      </c>
    </row>
    <row r="85" spans="1:19" ht="88.5" customHeight="1" x14ac:dyDescent="0.25">
      <c r="A85" s="2">
        <f t="shared" si="2"/>
        <v>76</v>
      </c>
      <c r="B85" s="2" t="s">
        <v>1223</v>
      </c>
      <c r="C85" s="2" t="s">
        <v>1756</v>
      </c>
      <c r="D85" s="2" t="s">
        <v>147</v>
      </c>
      <c r="E85" s="34" t="s">
        <v>148</v>
      </c>
      <c r="F85" s="5" t="s">
        <v>410</v>
      </c>
      <c r="G85" s="4">
        <v>41292</v>
      </c>
      <c r="H85" s="33" t="s">
        <v>320</v>
      </c>
      <c r="I85" s="14" t="s">
        <v>359</v>
      </c>
      <c r="J85" s="27" t="s">
        <v>1757</v>
      </c>
      <c r="K85" s="142" t="s">
        <v>1978</v>
      </c>
      <c r="L85" s="115" t="s">
        <v>1759</v>
      </c>
      <c r="O85" t="e">
        <f t="shared" si="3"/>
        <v>#REF!</v>
      </c>
      <c r="S85">
        <v>55</v>
      </c>
    </row>
    <row r="86" spans="1:19" ht="99.75" customHeight="1" x14ac:dyDescent="0.25">
      <c r="A86" s="2">
        <f t="shared" si="2"/>
        <v>77</v>
      </c>
      <c r="B86" s="33" t="s">
        <v>429</v>
      </c>
      <c r="C86" s="2" t="s">
        <v>1321</v>
      </c>
      <c r="D86" s="2" t="s">
        <v>141</v>
      </c>
      <c r="E86" s="34" t="s">
        <v>431</v>
      </c>
      <c r="F86" s="5" t="s">
        <v>430</v>
      </c>
      <c r="G86" s="4">
        <v>41444</v>
      </c>
      <c r="H86" s="33" t="s">
        <v>432</v>
      </c>
      <c r="I86" s="14">
        <v>27353471</v>
      </c>
      <c r="J86" s="27" t="s">
        <v>1256</v>
      </c>
      <c r="K86" s="115" t="s">
        <v>1979</v>
      </c>
      <c r="L86" s="115" t="s">
        <v>902</v>
      </c>
      <c r="M86" s="125" t="s">
        <v>809</v>
      </c>
      <c r="O86" t="e">
        <f>+#REF!+1</f>
        <v>#REF!</v>
      </c>
      <c r="S86">
        <v>57</v>
      </c>
    </row>
    <row r="87" spans="1:19" ht="86.25" customHeight="1" x14ac:dyDescent="0.25">
      <c r="A87" s="2">
        <f t="shared" si="2"/>
        <v>78</v>
      </c>
      <c r="B87" s="33" t="s">
        <v>433</v>
      </c>
      <c r="C87" s="2" t="s">
        <v>318</v>
      </c>
      <c r="D87" s="2" t="s">
        <v>141</v>
      </c>
      <c r="E87" s="34" t="s">
        <v>434</v>
      </c>
      <c r="F87" s="5" t="s">
        <v>435</v>
      </c>
      <c r="G87" s="4">
        <v>41381</v>
      </c>
      <c r="H87" s="33" t="s">
        <v>436</v>
      </c>
      <c r="I87" s="14" t="s">
        <v>437</v>
      </c>
      <c r="J87" s="27" t="s">
        <v>813</v>
      </c>
      <c r="K87" s="115" t="s">
        <v>1980</v>
      </c>
      <c r="L87" s="115" t="s">
        <v>802</v>
      </c>
      <c r="M87" s="124"/>
      <c r="O87" t="e">
        <f>+#REF!+1</f>
        <v>#REF!</v>
      </c>
      <c r="S87">
        <v>59</v>
      </c>
    </row>
    <row r="88" spans="1:19" ht="84" customHeight="1" x14ac:dyDescent="0.25">
      <c r="A88" s="2">
        <f t="shared" si="2"/>
        <v>79</v>
      </c>
      <c r="B88" s="33" t="s">
        <v>276</v>
      </c>
      <c r="C88" s="2" t="s">
        <v>318</v>
      </c>
      <c r="D88" s="39" t="s">
        <v>135</v>
      </c>
      <c r="E88" s="38" t="s">
        <v>417</v>
      </c>
      <c r="F88" s="5" t="s">
        <v>422</v>
      </c>
      <c r="G88" s="4">
        <v>41319</v>
      </c>
      <c r="H88" s="33" t="s">
        <v>418</v>
      </c>
      <c r="I88" s="14">
        <v>59836156</v>
      </c>
      <c r="J88" s="27" t="s">
        <v>813</v>
      </c>
      <c r="K88" s="115" t="s">
        <v>1981</v>
      </c>
      <c r="L88" s="115" t="s">
        <v>1862</v>
      </c>
      <c r="M88" s="124"/>
      <c r="O88" t="e">
        <f t="shared" si="3"/>
        <v>#REF!</v>
      </c>
      <c r="S88">
        <v>60</v>
      </c>
    </row>
    <row r="89" spans="1:19" ht="90" customHeight="1" x14ac:dyDescent="0.25">
      <c r="A89" s="2">
        <f t="shared" si="2"/>
        <v>80</v>
      </c>
      <c r="B89" s="33" t="s">
        <v>419</v>
      </c>
      <c r="C89" s="2" t="s">
        <v>318</v>
      </c>
      <c r="D89" s="2" t="s">
        <v>135</v>
      </c>
      <c r="E89" s="34" t="s">
        <v>420</v>
      </c>
      <c r="F89" s="5" t="s">
        <v>423</v>
      </c>
      <c r="G89" s="4">
        <v>41318</v>
      </c>
      <c r="H89" s="33" t="s">
        <v>421</v>
      </c>
      <c r="I89" s="14">
        <v>39712563</v>
      </c>
      <c r="J89" s="27" t="s">
        <v>1256</v>
      </c>
      <c r="K89" s="115" t="s">
        <v>1982</v>
      </c>
      <c r="L89" s="115" t="s">
        <v>902</v>
      </c>
      <c r="M89" s="124" t="s">
        <v>775</v>
      </c>
      <c r="O89" t="e">
        <f t="shared" si="3"/>
        <v>#REF!</v>
      </c>
      <c r="S89">
        <v>61</v>
      </c>
    </row>
    <row r="90" spans="1:19" ht="93" customHeight="1" x14ac:dyDescent="0.25">
      <c r="A90" s="2">
        <f t="shared" si="2"/>
        <v>81</v>
      </c>
      <c r="B90" s="33" t="s">
        <v>424</v>
      </c>
      <c r="C90" s="2" t="s">
        <v>1703</v>
      </c>
      <c r="D90" s="2" t="s">
        <v>141</v>
      </c>
      <c r="E90" s="34" t="s">
        <v>425</v>
      </c>
      <c r="F90" s="5" t="s">
        <v>426</v>
      </c>
      <c r="G90" s="4">
        <v>41451</v>
      </c>
      <c r="H90" s="33" t="s">
        <v>427</v>
      </c>
      <c r="I90" s="14">
        <v>27352450</v>
      </c>
      <c r="J90" s="27" t="s">
        <v>1256</v>
      </c>
      <c r="K90" s="115" t="s">
        <v>1983</v>
      </c>
      <c r="L90" s="115" t="s">
        <v>902</v>
      </c>
      <c r="M90" s="125" t="s">
        <v>815</v>
      </c>
      <c r="O90" t="e">
        <f t="shared" si="3"/>
        <v>#REF!</v>
      </c>
      <c r="S90">
        <v>62</v>
      </c>
    </row>
    <row r="91" spans="1:19" ht="91.5" customHeight="1" x14ac:dyDescent="0.25">
      <c r="A91" s="2">
        <f t="shared" si="2"/>
        <v>82</v>
      </c>
      <c r="B91" s="33" t="s">
        <v>568</v>
      </c>
      <c r="C91" s="2" t="s">
        <v>1703</v>
      </c>
      <c r="D91" s="2" t="s">
        <v>141</v>
      </c>
      <c r="E91" s="34" t="s">
        <v>569</v>
      </c>
      <c r="F91" s="5" t="s">
        <v>570</v>
      </c>
      <c r="G91" s="4">
        <v>41351</v>
      </c>
      <c r="H91" s="33" t="s">
        <v>571</v>
      </c>
      <c r="I91" s="14">
        <v>1122337604</v>
      </c>
      <c r="J91" s="27" t="s">
        <v>813</v>
      </c>
      <c r="K91" s="115" t="s">
        <v>1984</v>
      </c>
      <c r="L91" s="115" t="s">
        <v>1864</v>
      </c>
      <c r="M91" s="124" t="s">
        <v>1702</v>
      </c>
      <c r="O91" t="e">
        <f t="shared" si="3"/>
        <v>#REF!</v>
      </c>
      <c r="S91">
        <v>63</v>
      </c>
    </row>
    <row r="92" spans="1:19" ht="97.5" customHeight="1" x14ac:dyDescent="0.25">
      <c r="A92" s="2">
        <f t="shared" si="2"/>
        <v>83</v>
      </c>
      <c r="B92" s="33" t="s">
        <v>438</v>
      </c>
      <c r="C92" s="2" t="s">
        <v>318</v>
      </c>
      <c r="D92" s="2" t="s">
        <v>141</v>
      </c>
      <c r="E92" s="2" t="s">
        <v>441</v>
      </c>
      <c r="F92" s="5" t="s">
        <v>439</v>
      </c>
      <c r="G92" s="4">
        <v>41575</v>
      </c>
      <c r="H92" s="2" t="s">
        <v>575</v>
      </c>
      <c r="I92" s="14">
        <v>5297475</v>
      </c>
      <c r="J92" s="27" t="s">
        <v>813</v>
      </c>
      <c r="K92" s="115" t="s">
        <v>1985</v>
      </c>
      <c r="L92" s="115" t="s">
        <v>802</v>
      </c>
      <c r="M92" s="123"/>
      <c r="O92" t="e">
        <f t="shared" si="3"/>
        <v>#REF!</v>
      </c>
      <c r="S92">
        <v>64</v>
      </c>
    </row>
    <row r="93" spans="1:19" s="48" customFormat="1" ht="108" customHeight="1" x14ac:dyDescent="0.25">
      <c r="A93" s="2">
        <f t="shared" si="2"/>
        <v>84</v>
      </c>
      <c r="B93" s="33" t="s">
        <v>443</v>
      </c>
      <c r="C93" s="2" t="s">
        <v>1703</v>
      </c>
      <c r="D93" s="2" t="s">
        <v>141</v>
      </c>
      <c r="E93" s="2" t="s">
        <v>444</v>
      </c>
      <c r="F93" s="5" t="s">
        <v>445</v>
      </c>
      <c r="G93" s="4">
        <v>41379</v>
      </c>
      <c r="H93" s="2" t="s">
        <v>446</v>
      </c>
      <c r="I93" s="14">
        <v>35852158</v>
      </c>
      <c r="J93" s="27" t="s">
        <v>813</v>
      </c>
      <c r="K93" s="115" t="s">
        <v>1985</v>
      </c>
      <c r="L93" s="115" t="s">
        <v>802</v>
      </c>
      <c r="M93" s="123" t="s">
        <v>1769</v>
      </c>
      <c r="O93" t="e">
        <f t="shared" si="3"/>
        <v>#REF!</v>
      </c>
      <c r="S93">
        <v>65</v>
      </c>
    </row>
    <row r="94" spans="1:19" ht="99.75" customHeight="1" x14ac:dyDescent="0.25">
      <c r="A94" s="2">
        <f t="shared" si="2"/>
        <v>85</v>
      </c>
      <c r="B94" s="33" t="s">
        <v>447</v>
      </c>
      <c r="C94" s="2" t="s">
        <v>1703</v>
      </c>
      <c r="D94" s="2" t="s">
        <v>141</v>
      </c>
      <c r="E94" s="2" t="s">
        <v>450</v>
      </c>
      <c r="F94" s="5" t="s">
        <v>449</v>
      </c>
      <c r="G94" s="4">
        <v>41507</v>
      </c>
      <c r="H94" s="2" t="s">
        <v>448</v>
      </c>
      <c r="I94" s="14">
        <v>36148942</v>
      </c>
      <c r="J94" s="27" t="s">
        <v>813</v>
      </c>
      <c r="K94" s="115" t="s">
        <v>1986</v>
      </c>
      <c r="L94" s="115" t="s">
        <v>1868</v>
      </c>
      <c r="M94" s="126">
        <v>41549</v>
      </c>
      <c r="N94" s="58">
        <f>+M94+55</f>
        <v>41604</v>
      </c>
      <c r="O94" t="e">
        <f t="shared" si="3"/>
        <v>#REF!</v>
      </c>
      <c r="S94">
        <v>66</v>
      </c>
    </row>
    <row r="95" spans="1:19" ht="99" customHeight="1" x14ac:dyDescent="0.25">
      <c r="A95" s="2">
        <f t="shared" si="2"/>
        <v>86</v>
      </c>
      <c r="B95" s="2" t="s">
        <v>451</v>
      </c>
      <c r="C95" s="2" t="s">
        <v>318</v>
      </c>
      <c r="D95" s="2" t="s">
        <v>141</v>
      </c>
      <c r="E95" s="2" t="s">
        <v>454</v>
      </c>
      <c r="F95" s="5" t="s">
        <v>455</v>
      </c>
      <c r="G95" s="4">
        <v>41417</v>
      </c>
      <c r="H95" s="2" t="s">
        <v>452</v>
      </c>
      <c r="I95" s="2" t="s">
        <v>453</v>
      </c>
      <c r="J95" s="27" t="s">
        <v>813</v>
      </c>
      <c r="K95" s="115" t="s">
        <v>1985</v>
      </c>
      <c r="L95" s="115" t="s">
        <v>802</v>
      </c>
      <c r="M95" s="58"/>
      <c r="N95" s="58"/>
      <c r="O95" t="e">
        <f t="shared" si="3"/>
        <v>#REF!</v>
      </c>
    </row>
    <row r="96" spans="1:19" ht="98.25" customHeight="1" x14ac:dyDescent="0.25">
      <c r="A96" s="2">
        <f t="shared" si="2"/>
        <v>87</v>
      </c>
      <c r="B96" s="2" t="s">
        <v>533</v>
      </c>
      <c r="C96" s="26" t="s">
        <v>318</v>
      </c>
      <c r="D96" s="2" t="s">
        <v>507</v>
      </c>
      <c r="E96" s="2" t="s">
        <v>534</v>
      </c>
      <c r="F96" s="5" t="s">
        <v>535</v>
      </c>
      <c r="G96" s="4">
        <v>41446</v>
      </c>
      <c r="H96" s="2" t="s">
        <v>536</v>
      </c>
      <c r="I96" s="14">
        <v>419098</v>
      </c>
      <c r="J96" s="27" t="s">
        <v>813</v>
      </c>
      <c r="K96" s="115" t="s">
        <v>1985</v>
      </c>
      <c r="L96" s="115" t="s">
        <v>802</v>
      </c>
      <c r="M96" s="124"/>
      <c r="O96" t="e">
        <f>+#REF!+1</f>
        <v>#REF!</v>
      </c>
      <c r="S96">
        <v>68</v>
      </c>
    </row>
    <row r="97" spans="1:19" ht="108" x14ac:dyDescent="0.25">
      <c r="A97" s="2">
        <f t="shared" si="2"/>
        <v>88</v>
      </c>
      <c r="B97" s="2" t="s">
        <v>460</v>
      </c>
      <c r="C97" s="2" t="s">
        <v>318</v>
      </c>
      <c r="D97" s="2" t="s">
        <v>135</v>
      </c>
      <c r="E97" s="2" t="s">
        <v>463</v>
      </c>
      <c r="F97" s="5" t="s">
        <v>462</v>
      </c>
      <c r="G97" s="4">
        <v>41458</v>
      </c>
      <c r="H97" s="2" t="s">
        <v>461</v>
      </c>
      <c r="I97" s="14">
        <v>69007564</v>
      </c>
      <c r="J97" s="27" t="s">
        <v>813</v>
      </c>
      <c r="K97" s="115" t="s">
        <v>1987</v>
      </c>
      <c r="L97" s="115" t="s">
        <v>802</v>
      </c>
      <c r="M97" s="124"/>
      <c r="O97" t="e">
        <f>+O95+1</f>
        <v>#REF!</v>
      </c>
      <c r="S97">
        <v>69</v>
      </c>
    </row>
    <row r="98" spans="1:19" s="143" customFormat="1" ht="83.25" customHeight="1" x14ac:dyDescent="0.25">
      <c r="A98" s="2">
        <f t="shared" si="2"/>
        <v>89</v>
      </c>
      <c r="B98" s="136" t="s">
        <v>1234</v>
      </c>
      <c r="C98" s="136" t="s">
        <v>1236</v>
      </c>
      <c r="D98" s="136" t="s">
        <v>141</v>
      </c>
      <c r="E98" s="136"/>
      <c r="F98" s="137" t="s">
        <v>462</v>
      </c>
      <c r="G98" s="138"/>
      <c r="H98" s="136" t="s">
        <v>1235</v>
      </c>
      <c r="I98" s="139"/>
      <c r="J98" s="142" t="s">
        <v>1221</v>
      </c>
      <c r="K98" s="141" t="s">
        <v>1988</v>
      </c>
      <c r="L98" s="141" t="s">
        <v>924</v>
      </c>
      <c r="M98" s="141"/>
      <c r="O98" s="143" t="e">
        <f>+O96+1</f>
        <v>#REF!</v>
      </c>
      <c r="S98" s="143">
        <v>69</v>
      </c>
    </row>
    <row r="99" spans="1:19" ht="83.25" customHeight="1" x14ac:dyDescent="0.25">
      <c r="A99" s="2">
        <f t="shared" si="2"/>
        <v>90</v>
      </c>
      <c r="B99" s="33" t="s">
        <v>468</v>
      </c>
      <c r="C99" s="2" t="s">
        <v>1703</v>
      </c>
      <c r="D99" s="43" t="s">
        <v>141</v>
      </c>
      <c r="E99" s="33" t="s">
        <v>529</v>
      </c>
      <c r="F99" s="96" t="s">
        <v>527</v>
      </c>
      <c r="G99" s="45">
        <v>41485</v>
      </c>
      <c r="H99" s="33" t="s">
        <v>528</v>
      </c>
      <c r="I99" s="34">
        <v>18125722</v>
      </c>
      <c r="J99" s="27" t="s">
        <v>813</v>
      </c>
      <c r="K99" s="115" t="s">
        <v>1989</v>
      </c>
      <c r="L99" s="115" t="s">
        <v>1496</v>
      </c>
      <c r="M99" s="123" t="s">
        <v>1701</v>
      </c>
      <c r="O99" t="e">
        <f>+#REF!+1</f>
        <v>#REF!</v>
      </c>
    </row>
    <row r="100" spans="1:19" ht="98.25" customHeight="1" x14ac:dyDescent="0.25">
      <c r="A100" s="2">
        <f t="shared" si="2"/>
        <v>91</v>
      </c>
      <c r="B100" s="2" t="s">
        <v>471</v>
      </c>
      <c r="C100" s="2" t="s">
        <v>318</v>
      </c>
      <c r="D100" s="2" t="s">
        <v>141</v>
      </c>
      <c r="E100" s="2" t="s">
        <v>473</v>
      </c>
      <c r="F100" s="5" t="s">
        <v>474</v>
      </c>
      <c r="G100" s="4">
        <v>41530</v>
      </c>
      <c r="H100" s="2" t="s">
        <v>822</v>
      </c>
      <c r="I100" s="14">
        <v>27353157</v>
      </c>
      <c r="J100" s="27" t="s">
        <v>813</v>
      </c>
      <c r="K100" s="115" t="s">
        <v>1985</v>
      </c>
      <c r="L100" s="115" t="s">
        <v>1496</v>
      </c>
      <c r="M100" s="124" t="s">
        <v>817</v>
      </c>
      <c r="O100" t="e">
        <f>+O99+1</f>
        <v>#REF!</v>
      </c>
      <c r="S100">
        <v>71</v>
      </c>
    </row>
    <row r="101" spans="1:19" ht="96.75" customHeight="1" x14ac:dyDescent="0.25">
      <c r="A101" s="2">
        <f t="shared" si="2"/>
        <v>92</v>
      </c>
      <c r="B101" s="2" t="s">
        <v>475</v>
      </c>
      <c r="C101" s="2" t="s">
        <v>318</v>
      </c>
      <c r="D101" s="2" t="s">
        <v>141</v>
      </c>
      <c r="E101" s="2" t="s">
        <v>478</v>
      </c>
      <c r="F101" s="98" t="s">
        <v>477</v>
      </c>
      <c r="G101" s="4">
        <v>41507</v>
      </c>
      <c r="H101" s="2" t="s">
        <v>476</v>
      </c>
      <c r="I101" s="14">
        <v>65752315</v>
      </c>
      <c r="J101" s="27" t="s">
        <v>813</v>
      </c>
      <c r="K101" s="115" t="s">
        <v>1985</v>
      </c>
      <c r="L101" s="115" t="s">
        <v>1496</v>
      </c>
      <c r="O101" t="e">
        <f>+O113+1</f>
        <v>#REF!</v>
      </c>
    </row>
    <row r="102" spans="1:19" ht="101.25" customHeight="1" x14ac:dyDescent="0.25">
      <c r="A102" s="2">
        <f t="shared" si="2"/>
        <v>93</v>
      </c>
      <c r="B102" s="2" t="s">
        <v>537</v>
      </c>
      <c r="C102" s="2" t="s">
        <v>318</v>
      </c>
      <c r="D102" s="2" t="s">
        <v>141</v>
      </c>
      <c r="E102" s="2" t="s">
        <v>538</v>
      </c>
      <c r="F102" s="5" t="s">
        <v>577</v>
      </c>
      <c r="G102" s="4">
        <v>41507</v>
      </c>
      <c r="H102" s="2" t="s">
        <v>540</v>
      </c>
      <c r="I102" s="14">
        <v>27353055</v>
      </c>
      <c r="J102" s="27" t="s">
        <v>813</v>
      </c>
      <c r="K102" s="115" t="s">
        <v>1985</v>
      </c>
      <c r="L102" s="115" t="s">
        <v>1496</v>
      </c>
      <c r="O102" t="e">
        <f>+O100+1</f>
        <v>#REF!</v>
      </c>
      <c r="S102">
        <v>72</v>
      </c>
    </row>
    <row r="103" spans="1:19" s="70" customFormat="1" ht="97.5" customHeight="1" x14ac:dyDescent="0.25">
      <c r="A103" s="2">
        <f t="shared" si="2"/>
        <v>94</v>
      </c>
      <c r="B103" s="2" t="s">
        <v>524</v>
      </c>
      <c r="C103" s="26" t="s">
        <v>318</v>
      </c>
      <c r="D103" s="26" t="s">
        <v>141</v>
      </c>
      <c r="E103" s="2" t="s">
        <v>498</v>
      </c>
      <c r="F103" s="5" t="s">
        <v>525</v>
      </c>
      <c r="G103" s="4">
        <v>41597</v>
      </c>
      <c r="H103" s="2" t="s">
        <v>526</v>
      </c>
      <c r="I103" s="14">
        <v>1676398</v>
      </c>
      <c r="J103" s="27" t="s">
        <v>813</v>
      </c>
      <c r="K103" s="115" t="s">
        <v>1985</v>
      </c>
      <c r="L103" s="115" t="s">
        <v>1496</v>
      </c>
      <c r="M103" s="124"/>
      <c r="N103" s="48"/>
      <c r="O103" t="e">
        <f>+#REF!+1</f>
        <v>#REF!</v>
      </c>
    </row>
    <row r="104" spans="1:19" s="70" customFormat="1" ht="119.25" customHeight="1" x14ac:dyDescent="0.25">
      <c r="A104" s="2">
        <f t="shared" si="2"/>
        <v>95</v>
      </c>
      <c r="B104" s="2" t="s">
        <v>520</v>
      </c>
      <c r="C104" s="26" t="s">
        <v>318</v>
      </c>
      <c r="D104" s="2" t="s">
        <v>135</v>
      </c>
      <c r="E104" s="2" t="s">
        <v>523</v>
      </c>
      <c r="F104" s="5" t="s">
        <v>521</v>
      </c>
      <c r="G104" s="4">
        <v>41585</v>
      </c>
      <c r="H104" s="2" t="s">
        <v>522</v>
      </c>
      <c r="I104" s="14">
        <v>18123334</v>
      </c>
      <c r="J104" s="27" t="s">
        <v>813</v>
      </c>
      <c r="K104" s="115" t="s">
        <v>1985</v>
      </c>
      <c r="L104" s="115" t="s">
        <v>1496</v>
      </c>
      <c r="M104" s="124"/>
      <c r="N104" s="48"/>
      <c r="O104" t="e">
        <f>+#REF!+1</f>
        <v>#REF!</v>
      </c>
    </row>
    <row r="105" spans="1:19" ht="103.5" customHeight="1" x14ac:dyDescent="0.25">
      <c r="A105" s="2">
        <f t="shared" si="2"/>
        <v>96</v>
      </c>
      <c r="B105" s="2" t="s">
        <v>515</v>
      </c>
      <c r="C105" s="26" t="s">
        <v>318</v>
      </c>
      <c r="D105" s="2" t="s">
        <v>135</v>
      </c>
      <c r="E105" s="2" t="s">
        <v>516</v>
      </c>
      <c r="F105" s="5" t="s">
        <v>518</v>
      </c>
      <c r="G105" s="4">
        <v>41575</v>
      </c>
      <c r="H105" s="2" t="s">
        <v>519</v>
      </c>
      <c r="I105" s="14">
        <v>18142603</v>
      </c>
      <c r="J105" s="27" t="s">
        <v>813</v>
      </c>
      <c r="K105" s="115" t="s">
        <v>1987</v>
      </c>
      <c r="L105" s="115" t="s">
        <v>802</v>
      </c>
      <c r="M105" s="124"/>
      <c r="O105" t="e">
        <f>+#REF!+1</f>
        <v>#REF!</v>
      </c>
      <c r="S105">
        <v>74</v>
      </c>
    </row>
    <row r="106" spans="1:19" ht="100.5" customHeight="1" x14ac:dyDescent="0.25">
      <c r="A106" s="2">
        <f t="shared" si="2"/>
        <v>97</v>
      </c>
      <c r="B106" s="2" t="s">
        <v>510</v>
      </c>
      <c r="C106" s="26" t="s">
        <v>318</v>
      </c>
      <c r="D106" s="2" t="s">
        <v>135</v>
      </c>
      <c r="E106" s="2" t="s">
        <v>513</v>
      </c>
      <c r="F106" s="5" t="s">
        <v>517</v>
      </c>
      <c r="G106" s="4">
        <v>41584</v>
      </c>
      <c r="H106" s="2" t="s">
        <v>514</v>
      </c>
      <c r="I106" s="14">
        <v>2765267</v>
      </c>
      <c r="J106" s="27" t="s">
        <v>813</v>
      </c>
      <c r="K106" s="115" t="s">
        <v>1987</v>
      </c>
      <c r="L106" s="115" t="s">
        <v>1446</v>
      </c>
      <c r="M106" s="124" t="s">
        <v>1115</v>
      </c>
      <c r="O106" t="e">
        <f t="shared" si="3"/>
        <v>#REF!</v>
      </c>
      <c r="S106">
        <v>75</v>
      </c>
    </row>
    <row r="107" spans="1:19" ht="100.5" customHeight="1" x14ac:dyDescent="0.25">
      <c r="A107" s="2">
        <f t="shared" si="2"/>
        <v>98</v>
      </c>
      <c r="B107" s="2" t="s">
        <v>508</v>
      </c>
      <c r="C107" s="26" t="s">
        <v>318</v>
      </c>
      <c r="D107" s="26" t="s">
        <v>141</v>
      </c>
      <c r="E107" s="26" t="s">
        <v>498</v>
      </c>
      <c r="F107" s="5" t="s">
        <v>511</v>
      </c>
      <c r="G107" s="4">
        <v>41597</v>
      </c>
      <c r="H107" s="2" t="s">
        <v>509</v>
      </c>
      <c r="I107" s="14">
        <v>27355178</v>
      </c>
      <c r="J107" s="27" t="s">
        <v>813</v>
      </c>
      <c r="K107" s="115" t="s">
        <v>1985</v>
      </c>
      <c r="L107" s="115" t="s">
        <v>1446</v>
      </c>
      <c r="O107" t="e">
        <f>+#REF!+1</f>
        <v>#REF!</v>
      </c>
    </row>
    <row r="108" spans="1:19" ht="95.25" customHeight="1" x14ac:dyDescent="0.25">
      <c r="A108" s="2">
        <f t="shared" si="2"/>
        <v>99</v>
      </c>
      <c r="B108" s="2" t="s">
        <v>505</v>
      </c>
      <c r="C108" s="2" t="s">
        <v>506</v>
      </c>
      <c r="D108" s="2" t="s">
        <v>507</v>
      </c>
      <c r="E108" s="26" t="s">
        <v>498</v>
      </c>
      <c r="F108" s="5" t="s">
        <v>512</v>
      </c>
      <c r="G108" s="4">
        <v>41597</v>
      </c>
      <c r="H108" s="2" t="s">
        <v>593</v>
      </c>
      <c r="I108" s="14">
        <v>18108402</v>
      </c>
      <c r="J108" s="27" t="s">
        <v>813</v>
      </c>
      <c r="K108" s="115" t="s">
        <v>1985</v>
      </c>
      <c r="L108" s="115" t="s">
        <v>1446</v>
      </c>
      <c r="O108" t="e">
        <f t="shared" si="3"/>
        <v>#REF!</v>
      </c>
    </row>
    <row r="109" spans="1:19" ht="96" customHeight="1" x14ac:dyDescent="0.25">
      <c r="A109" s="2">
        <f t="shared" si="2"/>
        <v>100</v>
      </c>
      <c r="B109" s="2" t="s">
        <v>695</v>
      </c>
      <c r="C109" s="26" t="s">
        <v>318</v>
      </c>
      <c r="D109" s="2" t="s">
        <v>141</v>
      </c>
      <c r="E109" s="26" t="s">
        <v>498</v>
      </c>
      <c r="F109" s="5" t="s">
        <v>474</v>
      </c>
      <c r="G109" s="4">
        <v>41597</v>
      </c>
      <c r="H109" s="2" t="s">
        <v>504</v>
      </c>
      <c r="I109" s="14">
        <v>12751860</v>
      </c>
      <c r="J109" s="27" t="s">
        <v>813</v>
      </c>
      <c r="K109" s="115" t="s">
        <v>1985</v>
      </c>
      <c r="L109" s="115" t="s">
        <v>1446</v>
      </c>
      <c r="O109" t="e">
        <f t="shared" si="3"/>
        <v>#REF!</v>
      </c>
    </row>
    <row r="110" spans="1:19" ht="99" customHeight="1" x14ac:dyDescent="0.25">
      <c r="A110" s="2">
        <f t="shared" si="2"/>
        <v>101</v>
      </c>
      <c r="B110" s="2" t="s">
        <v>500</v>
      </c>
      <c r="C110" s="2" t="s">
        <v>318</v>
      </c>
      <c r="D110" s="2" t="s">
        <v>141</v>
      </c>
      <c r="E110" s="26" t="s">
        <v>498</v>
      </c>
      <c r="F110" s="5" t="s">
        <v>501</v>
      </c>
      <c r="G110" s="4">
        <v>41597</v>
      </c>
      <c r="H110" s="2" t="s">
        <v>502</v>
      </c>
      <c r="I110" s="14">
        <v>36980294</v>
      </c>
      <c r="J110" s="27" t="s">
        <v>813</v>
      </c>
      <c r="K110" s="115" t="s">
        <v>1985</v>
      </c>
      <c r="L110" s="115" t="s">
        <v>1446</v>
      </c>
      <c r="M110" s="74"/>
      <c r="O110" t="e">
        <f t="shared" si="3"/>
        <v>#REF!</v>
      </c>
    </row>
    <row r="111" spans="1:19" ht="98.25" customHeight="1" x14ac:dyDescent="0.25">
      <c r="A111" s="2">
        <f t="shared" si="2"/>
        <v>102</v>
      </c>
      <c r="B111" s="2" t="s">
        <v>496</v>
      </c>
      <c r="C111" s="2" t="s">
        <v>318</v>
      </c>
      <c r="D111" s="2" t="s">
        <v>141</v>
      </c>
      <c r="E111" s="2" t="s">
        <v>498</v>
      </c>
      <c r="F111" s="5" t="s">
        <v>834</v>
      </c>
      <c r="G111" s="4">
        <v>41597</v>
      </c>
      <c r="H111" s="2" t="s">
        <v>497</v>
      </c>
      <c r="I111" s="14">
        <v>30704316</v>
      </c>
      <c r="J111" s="27" t="s">
        <v>813</v>
      </c>
      <c r="K111" s="115" t="s">
        <v>1985</v>
      </c>
      <c r="L111" s="115" t="s">
        <v>1446</v>
      </c>
      <c r="O111" t="e">
        <f t="shared" si="3"/>
        <v>#REF!</v>
      </c>
    </row>
    <row r="112" spans="1:19" ht="90" customHeight="1" x14ac:dyDescent="0.25">
      <c r="A112" s="2">
        <f t="shared" si="2"/>
        <v>103</v>
      </c>
      <c r="B112" s="2" t="s">
        <v>492</v>
      </c>
      <c r="C112" s="2" t="s">
        <v>318</v>
      </c>
      <c r="D112" s="76" t="s">
        <v>135</v>
      </c>
      <c r="E112" s="2" t="s">
        <v>379</v>
      </c>
      <c r="F112" s="5" t="s">
        <v>495</v>
      </c>
      <c r="G112" s="4">
        <v>41597</v>
      </c>
      <c r="H112" s="2" t="s">
        <v>493</v>
      </c>
      <c r="I112" s="14">
        <v>1037600478</v>
      </c>
      <c r="J112" s="27" t="s">
        <v>813</v>
      </c>
      <c r="K112" s="115" t="s">
        <v>1990</v>
      </c>
      <c r="L112" s="115" t="s">
        <v>1446</v>
      </c>
      <c r="O112" t="e">
        <f t="shared" si="3"/>
        <v>#REF!</v>
      </c>
    </row>
    <row r="113" spans="1:18" s="143" customFormat="1" ht="110.25" customHeight="1" x14ac:dyDescent="0.25">
      <c r="A113" s="2">
        <f t="shared" si="2"/>
        <v>104</v>
      </c>
      <c r="B113" s="136" t="s">
        <v>772</v>
      </c>
      <c r="C113" s="136" t="s">
        <v>318</v>
      </c>
      <c r="D113" s="136" t="s">
        <v>135</v>
      </c>
      <c r="E113" s="136" t="s">
        <v>80</v>
      </c>
      <c r="F113" s="137" t="s">
        <v>828</v>
      </c>
      <c r="G113" s="138">
        <v>41655</v>
      </c>
      <c r="H113" s="136" t="s">
        <v>835</v>
      </c>
      <c r="I113" s="34">
        <v>69065043</v>
      </c>
      <c r="J113" s="142" t="s">
        <v>813</v>
      </c>
      <c r="K113" s="74" t="s">
        <v>1991</v>
      </c>
      <c r="L113" s="141" t="s">
        <v>1928</v>
      </c>
      <c r="M113" s="169" t="s">
        <v>1788</v>
      </c>
      <c r="O113" s="143" t="e">
        <f>+O112+1</f>
        <v>#REF!</v>
      </c>
    </row>
    <row r="114" spans="1:18" ht="98.25" customHeight="1" x14ac:dyDescent="0.25">
      <c r="A114" s="2">
        <f t="shared" si="2"/>
        <v>105</v>
      </c>
      <c r="B114" s="2" t="s">
        <v>1523</v>
      </c>
      <c r="C114" s="2" t="s">
        <v>318</v>
      </c>
      <c r="D114" s="33" t="s">
        <v>141</v>
      </c>
      <c r="E114" s="2" t="s">
        <v>1880</v>
      </c>
      <c r="F114" s="5" t="s">
        <v>1881</v>
      </c>
      <c r="G114" s="4">
        <v>41762</v>
      </c>
      <c r="H114" s="2" t="s">
        <v>1882</v>
      </c>
      <c r="I114" s="14">
        <v>16240031</v>
      </c>
      <c r="J114" s="27" t="s">
        <v>1883</v>
      </c>
      <c r="K114" s="115" t="s">
        <v>1985</v>
      </c>
      <c r="L114" s="115" t="s">
        <v>1885</v>
      </c>
      <c r="M114" s="24" t="s">
        <v>1886</v>
      </c>
    </row>
    <row r="115" spans="1:18" ht="160.5" customHeight="1" x14ac:dyDescent="0.25">
      <c r="A115" s="2">
        <f t="shared" si="2"/>
        <v>106</v>
      </c>
      <c r="B115" s="86" t="s">
        <v>763</v>
      </c>
      <c r="C115" s="2" t="s">
        <v>625</v>
      </c>
      <c r="D115" s="2" t="s">
        <v>141</v>
      </c>
      <c r="E115" s="2" t="s">
        <v>842</v>
      </c>
      <c r="F115" s="5" t="s">
        <v>841</v>
      </c>
      <c r="G115" s="4">
        <v>41452</v>
      </c>
      <c r="H115" s="17" t="s">
        <v>764</v>
      </c>
      <c r="I115" s="34">
        <v>41105637</v>
      </c>
      <c r="J115" s="25" t="s">
        <v>1655</v>
      </c>
      <c r="K115" s="142" t="s">
        <v>2025</v>
      </c>
      <c r="L115" s="25" t="s">
        <v>1351</v>
      </c>
      <c r="M115" s="117" t="s">
        <v>765</v>
      </c>
      <c r="N115" s="117" t="s">
        <v>766</v>
      </c>
      <c r="O115" s="117" t="s">
        <v>767</v>
      </c>
      <c r="P115" s="116" t="s">
        <v>768</v>
      </c>
      <c r="Q115" s="116" t="s">
        <v>769</v>
      </c>
      <c r="R115" s="116" t="s">
        <v>770</v>
      </c>
    </row>
    <row r="116" spans="1:18" ht="126" customHeight="1" x14ac:dyDescent="0.25">
      <c r="A116" s="2">
        <f t="shared" si="2"/>
        <v>107</v>
      </c>
      <c r="B116" s="2" t="s">
        <v>485</v>
      </c>
      <c r="C116" s="2" t="s">
        <v>479</v>
      </c>
      <c r="D116" s="2" t="s">
        <v>135</v>
      </c>
      <c r="E116" s="2" t="s">
        <v>488</v>
      </c>
      <c r="F116" s="5" t="s">
        <v>487</v>
      </c>
      <c r="G116" s="4">
        <v>41471</v>
      </c>
      <c r="H116" s="2" t="s">
        <v>486</v>
      </c>
      <c r="I116" s="14">
        <v>1124850013</v>
      </c>
      <c r="J116" s="25" t="s">
        <v>1790</v>
      </c>
      <c r="K116" s="27" t="s">
        <v>1993</v>
      </c>
      <c r="L116" s="25" t="s">
        <v>1932</v>
      </c>
      <c r="M116" s="24" t="s">
        <v>746</v>
      </c>
    </row>
    <row r="117" spans="1:18" ht="96" x14ac:dyDescent="0.25">
      <c r="A117" s="2">
        <f t="shared" si="2"/>
        <v>108</v>
      </c>
      <c r="B117" s="2" t="s">
        <v>489</v>
      </c>
      <c r="C117" s="2" t="s">
        <v>622</v>
      </c>
      <c r="D117" s="2" t="s">
        <v>490</v>
      </c>
      <c r="E117" s="2" t="s">
        <v>482</v>
      </c>
      <c r="F117" s="5" t="s">
        <v>576</v>
      </c>
      <c r="G117" s="4">
        <v>41486</v>
      </c>
      <c r="H117" s="2" t="s">
        <v>491</v>
      </c>
      <c r="I117" s="14">
        <v>18128966</v>
      </c>
      <c r="J117" s="25" t="s">
        <v>845</v>
      </c>
      <c r="K117" s="115" t="s">
        <v>1992</v>
      </c>
      <c r="L117" s="27" t="s">
        <v>1792</v>
      </c>
    </row>
    <row r="118" spans="1:18" ht="100.5" customHeight="1" x14ac:dyDescent="0.25">
      <c r="A118" s="2">
        <f t="shared" si="2"/>
        <v>109</v>
      </c>
      <c r="B118" s="2" t="s">
        <v>848</v>
      </c>
      <c r="C118" s="2" t="s">
        <v>622</v>
      </c>
      <c r="D118" s="2" t="s">
        <v>490</v>
      </c>
      <c r="E118" s="2" t="s">
        <v>482</v>
      </c>
      <c r="F118" s="5" t="s">
        <v>576</v>
      </c>
      <c r="G118" s="4">
        <v>41486</v>
      </c>
      <c r="H118" s="2" t="s">
        <v>990</v>
      </c>
      <c r="I118" s="14">
        <v>30707525</v>
      </c>
      <c r="J118" s="25" t="s">
        <v>845</v>
      </c>
      <c r="K118" s="115" t="s">
        <v>1992</v>
      </c>
      <c r="L118" s="27" t="s">
        <v>1512</v>
      </c>
    </row>
    <row r="119" spans="1:18" x14ac:dyDescent="0.25">
      <c r="A119" s="86"/>
      <c r="B119" s="86"/>
      <c r="C119" s="86"/>
      <c r="D119" s="86"/>
      <c r="E119" s="86"/>
      <c r="F119" s="87"/>
      <c r="G119" s="88"/>
      <c r="H119" s="86"/>
      <c r="I119" s="86"/>
      <c r="J119" s="87"/>
      <c r="K119" s="86"/>
      <c r="L119" s="86"/>
    </row>
    <row r="120" spans="1:18" x14ac:dyDescent="0.25">
      <c r="A120" s="86"/>
      <c r="B120" s="86"/>
      <c r="C120" s="86"/>
      <c r="D120" s="86"/>
      <c r="E120" s="86"/>
      <c r="F120" s="87"/>
      <c r="G120" s="88"/>
      <c r="H120" s="86"/>
      <c r="I120" s="86"/>
      <c r="J120" s="87"/>
      <c r="K120" s="86"/>
      <c r="L120" s="86"/>
    </row>
    <row r="121" spans="1:18" x14ac:dyDescent="0.25">
      <c r="A121" s="24"/>
      <c r="B121" s="24"/>
      <c r="C121" s="24"/>
      <c r="D121" s="24"/>
      <c r="E121" s="24"/>
      <c r="F121" s="40"/>
      <c r="G121" s="24"/>
      <c r="H121" s="24"/>
      <c r="I121" s="24"/>
      <c r="J121" s="40"/>
      <c r="K121" s="24"/>
      <c r="L121" s="24"/>
    </row>
    <row r="122" spans="1:18" x14ac:dyDescent="0.25">
      <c r="A122" s="24"/>
      <c r="B122" s="24"/>
      <c r="C122" s="24"/>
      <c r="D122" s="24"/>
      <c r="E122" s="24"/>
      <c r="F122" s="40"/>
      <c r="G122" s="24"/>
      <c r="H122" s="24"/>
      <c r="I122" s="24"/>
      <c r="J122" s="40"/>
      <c r="K122" s="24"/>
      <c r="L122" s="24"/>
    </row>
    <row r="123" spans="1:18" ht="19.5" customHeight="1" x14ac:dyDescent="0.25">
      <c r="A123" s="24"/>
      <c r="B123" s="24"/>
      <c r="C123" s="24"/>
      <c r="D123" s="24"/>
      <c r="E123" s="24"/>
      <c r="F123" s="40"/>
      <c r="G123" s="24"/>
      <c r="H123" s="24"/>
      <c r="I123" s="24"/>
      <c r="J123" s="40"/>
      <c r="K123" s="24"/>
      <c r="L123" s="24"/>
    </row>
    <row r="124" spans="1:18" ht="15.75" customHeight="1" x14ac:dyDescent="0.25">
      <c r="A124" s="24"/>
      <c r="B124" s="24"/>
      <c r="C124" s="24"/>
      <c r="D124" s="24"/>
      <c r="E124" s="24"/>
      <c r="F124" s="40"/>
      <c r="G124" s="24"/>
      <c r="H124" s="24"/>
      <c r="I124" s="24"/>
      <c r="J124" s="41"/>
      <c r="K124" s="24"/>
      <c r="L124" s="24"/>
    </row>
    <row r="125" spans="1:18" x14ac:dyDescent="0.25">
      <c r="A125" s="24"/>
      <c r="B125" s="24"/>
      <c r="C125" s="24"/>
      <c r="D125" s="24"/>
      <c r="E125" s="24"/>
      <c r="F125" s="40"/>
      <c r="G125" s="24"/>
      <c r="H125" s="24"/>
      <c r="I125" s="24"/>
      <c r="J125" s="40"/>
      <c r="K125" s="24"/>
      <c r="L125" s="24"/>
    </row>
    <row r="126" spans="1:18" x14ac:dyDescent="0.25">
      <c r="A126" s="311" t="s">
        <v>542</v>
      </c>
      <c r="B126" s="311"/>
      <c r="C126" s="311"/>
      <c r="D126" s="24"/>
      <c r="E126" s="24"/>
      <c r="F126" s="40"/>
      <c r="G126" s="24"/>
      <c r="H126" s="24"/>
      <c r="I126" s="24"/>
      <c r="J126" s="40"/>
      <c r="K126" s="24"/>
      <c r="L126" s="24"/>
    </row>
    <row r="127" spans="1:18" ht="15.75" customHeight="1" x14ac:dyDescent="0.25">
      <c r="A127" s="311" t="s">
        <v>543</v>
      </c>
      <c r="B127" s="311"/>
      <c r="C127" s="311"/>
      <c r="D127" s="24"/>
      <c r="E127" s="24"/>
      <c r="F127" s="40"/>
      <c r="G127" s="24"/>
      <c r="H127" s="24"/>
      <c r="I127" s="24"/>
      <c r="J127" s="40"/>
      <c r="K127" s="24"/>
      <c r="L127" s="24"/>
    </row>
    <row r="128" spans="1:18" x14ac:dyDescent="0.25">
      <c r="A128" s="24"/>
      <c r="B128" s="24"/>
      <c r="C128" s="24"/>
      <c r="D128" s="24"/>
      <c r="E128" s="24"/>
      <c r="F128" s="40"/>
      <c r="G128" s="24"/>
      <c r="H128" s="24"/>
      <c r="I128" s="24"/>
      <c r="J128" s="40"/>
      <c r="K128" s="24"/>
      <c r="L128" s="24"/>
    </row>
    <row r="129" spans="1:19" x14ac:dyDescent="0.25">
      <c r="A129" s="24"/>
      <c r="B129" s="24"/>
      <c r="C129" s="24"/>
      <c r="D129" s="24"/>
      <c r="E129" s="24"/>
      <c r="F129" s="40"/>
      <c r="G129" s="24"/>
      <c r="H129" s="24"/>
      <c r="I129" s="24"/>
      <c r="J129" s="40"/>
      <c r="K129" s="24"/>
      <c r="L129" s="24"/>
    </row>
    <row r="130" spans="1:19" ht="15.75" customHeight="1"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s="24" customFormat="1" x14ac:dyDescent="0.25">
      <c r="F132" s="40"/>
      <c r="J132" s="40"/>
      <c r="N132"/>
      <c r="O132"/>
      <c r="P132"/>
      <c r="Q132"/>
      <c r="R132"/>
      <c r="S132"/>
    </row>
    <row r="133" spans="1:19" s="24" customFormat="1" x14ac:dyDescent="0.25">
      <c r="F133" s="40"/>
      <c r="J133" s="40"/>
      <c r="N133"/>
      <c r="O133"/>
      <c r="P133"/>
      <c r="Q133"/>
      <c r="R133"/>
      <c r="S133"/>
    </row>
    <row r="134" spans="1:19" s="24" customFormat="1" x14ac:dyDescent="0.25">
      <c r="F134" s="40"/>
      <c r="J134" s="40"/>
      <c r="N134"/>
      <c r="O134"/>
      <c r="P134"/>
      <c r="Q134"/>
      <c r="R134"/>
      <c r="S134"/>
    </row>
    <row r="135" spans="1:19" s="24" customFormat="1" x14ac:dyDescent="0.25">
      <c r="F135" s="40"/>
      <c r="J135" s="40"/>
      <c r="N135"/>
      <c r="O135"/>
      <c r="P135"/>
      <c r="Q135"/>
      <c r="R135"/>
      <c r="S135"/>
    </row>
    <row r="136" spans="1:19" s="24" customFormat="1" x14ac:dyDescent="0.25">
      <c r="F136" s="40"/>
      <c r="J136" s="40"/>
      <c r="N136"/>
      <c r="O136"/>
      <c r="P136"/>
      <c r="Q136"/>
      <c r="R136"/>
      <c r="S136"/>
    </row>
    <row r="137" spans="1:19" s="24" customFormat="1" ht="19.5" customHeigh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1:19" s="24" customFormat="1" x14ac:dyDescent="0.25">
      <c r="F177" s="40"/>
      <c r="J177" s="40"/>
      <c r="N177"/>
      <c r="O177"/>
      <c r="P177"/>
      <c r="Q177"/>
      <c r="R177"/>
      <c r="S177"/>
    </row>
    <row r="178" spans="1:19" s="24" customFormat="1" x14ac:dyDescent="0.25">
      <c r="F178" s="40"/>
      <c r="J178" s="40"/>
      <c r="N178"/>
      <c r="O178"/>
      <c r="P178"/>
      <c r="Q178"/>
      <c r="R178"/>
      <c r="S178"/>
    </row>
    <row r="179" spans="1:19" s="24" customFormat="1" x14ac:dyDescent="0.25">
      <c r="F179" s="40"/>
      <c r="J179" s="40"/>
      <c r="N179"/>
      <c r="O179"/>
      <c r="P179"/>
      <c r="Q179"/>
      <c r="R179"/>
      <c r="S179"/>
    </row>
    <row r="180" spans="1:19" s="24" customFormat="1" x14ac:dyDescent="0.25">
      <c r="F180" s="40"/>
      <c r="J180" s="40"/>
      <c r="N180"/>
      <c r="O180"/>
      <c r="P180"/>
      <c r="Q180"/>
      <c r="R180"/>
      <c r="S180"/>
    </row>
    <row r="181" spans="1:19" s="24" customFormat="1" x14ac:dyDescent="0.25">
      <c r="F181" s="40"/>
      <c r="J181" s="40"/>
      <c r="N181"/>
      <c r="O181"/>
      <c r="P181"/>
      <c r="Q181"/>
      <c r="R181"/>
      <c r="S181"/>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ht="75.75" customHeight="1" x14ac:dyDescent="0.25">
      <c r="A184" s="2">
        <f>+A31+1</f>
        <v>23</v>
      </c>
      <c r="B184" s="2" t="s">
        <v>232</v>
      </c>
      <c r="C184" s="2" t="s">
        <v>192</v>
      </c>
      <c r="D184" s="2" t="s">
        <v>193</v>
      </c>
      <c r="E184" s="2" t="s">
        <v>233</v>
      </c>
      <c r="F184" s="5" t="s">
        <v>227</v>
      </c>
      <c r="G184" s="4">
        <v>39982</v>
      </c>
      <c r="H184" s="2" t="s">
        <v>234</v>
      </c>
      <c r="I184" s="2" t="s">
        <v>236</v>
      </c>
      <c r="J184" s="25" t="s">
        <v>726</v>
      </c>
      <c r="K184" s="25" t="s">
        <v>1725</v>
      </c>
      <c r="L184" s="25" t="s">
        <v>1733</v>
      </c>
      <c r="O184">
        <f>+O31+1</f>
        <v>22</v>
      </c>
    </row>
    <row r="185" spans="1:19" s="24" customFormat="1" x14ac:dyDescent="0.25">
      <c r="F185" s="40"/>
      <c r="J185" s="40"/>
      <c r="N185"/>
      <c r="O185"/>
      <c r="P185"/>
      <c r="Q185"/>
      <c r="R185"/>
      <c r="S185"/>
    </row>
    <row r="186" spans="1:19" s="24" customFormat="1" x14ac:dyDescent="0.25">
      <c r="F186" s="40"/>
      <c r="J186" s="40"/>
      <c r="N186"/>
      <c r="O186"/>
      <c r="P186"/>
      <c r="Q186"/>
      <c r="R186"/>
      <c r="S186"/>
    </row>
    <row r="187" spans="1:19" s="24" customFormat="1" x14ac:dyDescent="0.25">
      <c r="F187" s="40"/>
      <c r="J187" s="40"/>
      <c r="N187"/>
      <c r="O187"/>
      <c r="P187"/>
      <c r="Q187"/>
      <c r="R187"/>
      <c r="S187"/>
    </row>
    <row r="188" spans="1:19" s="24" customFormat="1" x14ac:dyDescent="0.25">
      <c r="F188" s="40"/>
      <c r="J188" s="40"/>
      <c r="N188"/>
      <c r="O188"/>
      <c r="P188"/>
      <c r="Q188"/>
      <c r="R188"/>
      <c r="S188"/>
    </row>
    <row r="189" spans="1:19" s="24" customFormat="1" x14ac:dyDescent="0.25">
      <c r="F189" s="40"/>
      <c r="J189" s="40"/>
      <c r="N189"/>
      <c r="O189"/>
      <c r="P189"/>
      <c r="Q189"/>
      <c r="R189"/>
      <c r="S189"/>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N248"/>
      <c r="O248"/>
      <c r="P248"/>
      <c r="Q248"/>
      <c r="R248"/>
      <c r="S248"/>
    </row>
    <row r="249" spans="6:19" s="24" customFormat="1" x14ac:dyDescent="0.25">
      <c r="N249"/>
      <c r="O249"/>
      <c r="P249"/>
      <c r="Q249"/>
      <c r="R249"/>
      <c r="S249"/>
    </row>
    <row r="250" spans="6:19" s="24" customFormat="1" x14ac:dyDescent="0.25">
      <c r="N250"/>
      <c r="O250"/>
      <c r="P250"/>
      <c r="Q250"/>
      <c r="R250"/>
      <c r="S250"/>
    </row>
    <row r="251" spans="6:19" s="24" customFormat="1" x14ac:dyDescent="0.25">
      <c r="N251"/>
      <c r="O251"/>
      <c r="P251"/>
      <c r="Q251"/>
      <c r="R251"/>
      <c r="S251"/>
    </row>
  </sheetData>
  <mergeCells count="7">
    <mergeCell ref="A127:C127"/>
    <mergeCell ref="C2:L2"/>
    <mergeCell ref="C3:L3"/>
    <mergeCell ref="C4:L4"/>
    <mergeCell ref="C5:L5"/>
    <mergeCell ref="G7:J7"/>
    <mergeCell ref="A126:C126"/>
  </mergeCells>
  <pageMargins left="0.7" right="0.7" top="0.75" bottom="0.75" header="0.3" footer="0.3"/>
  <pageSetup paperSize="5"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1"/>
  <sheetViews>
    <sheetView topLeftCell="A101" zoomScale="90" zoomScaleNormal="90" workbookViewId="0">
      <selection activeCell="H104" sqref="H104"/>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20.2851562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2053</v>
      </c>
      <c r="D5" s="314"/>
      <c r="E5" s="314"/>
      <c r="F5" s="314"/>
      <c r="G5" s="314"/>
      <c r="H5" s="314"/>
      <c r="I5" s="314"/>
      <c r="J5" s="314"/>
      <c r="K5" s="314"/>
      <c r="L5" s="314"/>
    </row>
    <row r="6" spans="1:15" x14ac:dyDescent="0.25">
      <c r="C6" s="226"/>
      <c r="D6" s="226"/>
      <c r="E6" s="226"/>
      <c r="F6" s="226"/>
      <c r="G6" s="226"/>
      <c r="H6" s="226"/>
      <c r="I6" s="226"/>
      <c r="J6" s="226"/>
      <c r="K6" s="226"/>
      <c r="L6" s="226"/>
    </row>
    <row r="7" spans="1:15" ht="18.75" x14ac:dyDescent="0.3">
      <c r="C7" s="226"/>
      <c r="D7" s="226"/>
      <c r="E7" s="226"/>
      <c r="F7" s="226"/>
      <c r="G7" s="312" t="s">
        <v>693</v>
      </c>
      <c r="H7" s="312"/>
      <c r="I7" s="312"/>
      <c r="J7" s="312"/>
      <c r="K7" s="226"/>
      <c r="L7" s="226"/>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62.25" customHeight="1" x14ac:dyDescent="0.25">
      <c r="A10" s="2">
        <v>1</v>
      </c>
      <c r="B10" s="18" t="s">
        <v>133</v>
      </c>
      <c r="C10" s="2" t="s">
        <v>187</v>
      </c>
      <c r="D10" s="2" t="s">
        <v>135</v>
      </c>
      <c r="E10" s="2" t="s">
        <v>136</v>
      </c>
      <c r="F10" s="5" t="s">
        <v>137</v>
      </c>
      <c r="G10" s="4">
        <v>39623</v>
      </c>
      <c r="H10" s="2" t="s">
        <v>138</v>
      </c>
      <c r="I10" s="14">
        <v>1127071117</v>
      </c>
      <c r="J10" s="25" t="s">
        <v>697</v>
      </c>
      <c r="K10" s="55" t="s">
        <v>1994</v>
      </c>
      <c r="L10" s="120" t="s">
        <v>699</v>
      </c>
      <c r="M10" s="170"/>
      <c r="O10">
        <v>1</v>
      </c>
    </row>
    <row r="11" spans="1:15" ht="57"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1995</v>
      </c>
      <c r="L11" s="120" t="s">
        <v>1692</v>
      </c>
      <c r="M11" s="170"/>
      <c r="O11">
        <v>2</v>
      </c>
    </row>
    <row r="12" spans="1:15" ht="64.5" customHeight="1" x14ac:dyDescent="0.25">
      <c r="A12" s="2">
        <f t="shared" si="0"/>
        <v>3</v>
      </c>
      <c r="B12" s="2" t="s">
        <v>146</v>
      </c>
      <c r="C12" s="2" t="s">
        <v>187</v>
      </c>
      <c r="D12" s="2" t="s">
        <v>696</v>
      </c>
      <c r="E12" s="2" t="s">
        <v>148</v>
      </c>
      <c r="F12" s="5" t="s">
        <v>149</v>
      </c>
      <c r="G12" s="4">
        <v>40563</v>
      </c>
      <c r="H12" s="2" t="s">
        <v>150</v>
      </c>
      <c r="I12" s="14">
        <v>5299137</v>
      </c>
      <c r="J12" s="25" t="s">
        <v>1797</v>
      </c>
      <c r="K12" s="122" t="s">
        <v>1996</v>
      </c>
      <c r="L12" s="120" t="s">
        <v>1799</v>
      </c>
      <c r="M12" s="171"/>
      <c r="O12">
        <f>+O11+1</f>
        <v>3</v>
      </c>
    </row>
    <row r="13" spans="1:15" ht="89.25" customHeight="1" x14ac:dyDescent="0.25">
      <c r="A13" s="2">
        <f t="shared" si="0"/>
        <v>4</v>
      </c>
      <c r="B13" s="2" t="s">
        <v>152</v>
      </c>
      <c r="C13" s="2" t="s">
        <v>187</v>
      </c>
      <c r="D13" s="2" t="s">
        <v>141</v>
      </c>
      <c r="E13" s="2" t="s">
        <v>95</v>
      </c>
      <c r="F13" s="5" t="s">
        <v>153</v>
      </c>
      <c r="G13" s="4">
        <v>40669</v>
      </c>
      <c r="H13" s="2" t="s">
        <v>154</v>
      </c>
      <c r="I13" s="14">
        <v>27359407</v>
      </c>
      <c r="J13" s="25" t="s">
        <v>1694</v>
      </c>
      <c r="K13" s="55" t="s">
        <v>1997</v>
      </c>
      <c r="L13" s="120" t="s">
        <v>1250</v>
      </c>
      <c r="O13">
        <f t="shared" ref="O13:O76" si="1">+O12+1</f>
        <v>4</v>
      </c>
    </row>
    <row r="14" spans="1:15" ht="79.5" customHeight="1" x14ac:dyDescent="0.25">
      <c r="A14" s="2">
        <f t="shared" si="0"/>
        <v>5</v>
      </c>
      <c r="B14" s="33" t="s">
        <v>404</v>
      </c>
      <c r="C14" s="33" t="s">
        <v>405</v>
      </c>
      <c r="D14" s="2" t="s">
        <v>193</v>
      </c>
      <c r="E14" s="2" t="s">
        <v>406</v>
      </c>
      <c r="F14" s="5" t="s">
        <v>407</v>
      </c>
      <c r="G14" s="4">
        <v>40872</v>
      </c>
      <c r="H14" s="33" t="s">
        <v>409</v>
      </c>
      <c r="I14" s="34">
        <v>12118729</v>
      </c>
      <c r="J14" s="25" t="s">
        <v>1562</v>
      </c>
      <c r="K14" s="25" t="s">
        <v>1998</v>
      </c>
      <c r="L14" s="25" t="s">
        <v>1563</v>
      </c>
      <c r="M14" s="24" t="s">
        <v>703</v>
      </c>
      <c r="O14">
        <f t="shared" si="1"/>
        <v>5</v>
      </c>
    </row>
    <row r="15" spans="1:15" ht="63.75" customHeight="1" x14ac:dyDescent="0.25">
      <c r="A15" s="2">
        <f t="shared" si="0"/>
        <v>6</v>
      </c>
      <c r="B15" s="2" t="s">
        <v>156</v>
      </c>
      <c r="C15" s="2" t="s">
        <v>187</v>
      </c>
      <c r="D15" s="2" t="s">
        <v>135</v>
      </c>
      <c r="E15" s="2" t="s">
        <v>95</v>
      </c>
      <c r="F15" s="5" t="s">
        <v>157</v>
      </c>
      <c r="G15" s="4">
        <v>40994</v>
      </c>
      <c r="H15" s="2" t="s">
        <v>158</v>
      </c>
      <c r="I15" s="14">
        <v>97471610</v>
      </c>
      <c r="J15" s="25" t="s">
        <v>697</v>
      </c>
      <c r="K15" s="25" t="s">
        <v>1999</v>
      </c>
      <c r="L15" s="120" t="s">
        <v>699</v>
      </c>
      <c r="O15">
        <f t="shared" si="1"/>
        <v>6</v>
      </c>
    </row>
    <row r="16" spans="1:15" ht="71.25" customHeight="1" x14ac:dyDescent="0.25">
      <c r="A16" s="2">
        <f t="shared" si="0"/>
        <v>7</v>
      </c>
      <c r="B16" s="2" t="s">
        <v>159</v>
      </c>
      <c r="C16" s="2" t="s">
        <v>187</v>
      </c>
      <c r="D16" s="2" t="s">
        <v>147</v>
      </c>
      <c r="E16" s="2" t="s">
        <v>148</v>
      </c>
      <c r="F16" s="5" t="s">
        <v>160</v>
      </c>
      <c r="G16" s="4">
        <v>41394</v>
      </c>
      <c r="H16" s="2" t="s">
        <v>161</v>
      </c>
      <c r="I16" s="14">
        <v>94463407</v>
      </c>
      <c r="J16" s="25" t="s">
        <v>1803</v>
      </c>
      <c r="K16" s="25" t="s">
        <v>2000</v>
      </c>
      <c r="L16" s="25" t="s">
        <v>707</v>
      </c>
      <c r="O16">
        <f t="shared" si="1"/>
        <v>7</v>
      </c>
    </row>
    <row r="17" spans="1:19" ht="69" customHeight="1" x14ac:dyDescent="0.25">
      <c r="A17" s="2">
        <f t="shared" si="0"/>
        <v>8</v>
      </c>
      <c r="B17" s="2" t="s">
        <v>162</v>
      </c>
      <c r="C17" s="2" t="s">
        <v>187</v>
      </c>
      <c r="D17" s="2" t="s">
        <v>135</v>
      </c>
      <c r="E17" s="2" t="s">
        <v>163</v>
      </c>
      <c r="F17" s="5" t="s">
        <v>164</v>
      </c>
      <c r="G17" s="4">
        <v>41022</v>
      </c>
      <c r="H17" s="2" t="s">
        <v>165</v>
      </c>
      <c r="I17" s="14">
        <v>41116192</v>
      </c>
      <c r="J17" s="25" t="s">
        <v>697</v>
      </c>
      <c r="K17" s="25" t="s">
        <v>2001</v>
      </c>
      <c r="L17" s="25" t="s">
        <v>1700</v>
      </c>
      <c r="O17">
        <f t="shared" si="1"/>
        <v>8</v>
      </c>
    </row>
    <row r="18" spans="1:19" ht="100.5" customHeight="1" x14ac:dyDescent="0.25">
      <c r="A18" s="2">
        <f t="shared" si="0"/>
        <v>9</v>
      </c>
      <c r="B18" s="2" t="s">
        <v>166</v>
      </c>
      <c r="C18" s="2" t="s">
        <v>187</v>
      </c>
      <c r="D18" s="2" t="s">
        <v>141</v>
      </c>
      <c r="E18" s="2" t="s">
        <v>167</v>
      </c>
      <c r="F18" s="5" t="s">
        <v>168</v>
      </c>
      <c r="G18" s="4">
        <v>41065</v>
      </c>
      <c r="H18" s="2" t="s">
        <v>169</v>
      </c>
      <c r="I18" s="14">
        <v>1906343</v>
      </c>
      <c r="J18" s="25" t="s">
        <v>1807</v>
      </c>
      <c r="K18" s="25" t="s">
        <v>2135</v>
      </c>
      <c r="L18" s="25" t="s">
        <v>1709</v>
      </c>
      <c r="O18">
        <f>+O17+1</f>
        <v>9</v>
      </c>
    </row>
    <row r="19" spans="1:19" s="143" customFormat="1" ht="59.25" customHeight="1" x14ac:dyDescent="0.25">
      <c r="A19" s="2">
        <f t="shared" si="0"/>
        <v>10</v>
      </c>
      <c r="B19" s="136" t="s">
        <v>891</v>
      </c>
      <c r="C19" s="136" t="s">
        <v>192</v>
      </c>
      <c r="D19" s="136" t="s">
        <v>141</v>
      </c>
      <c r="E19" s="136" t="s">
        <v>892</v>
      </c>
      <c r="F19" s="137" t="s">
        <v>893</v>
      </c>
      <c r="G19" s="138">
        <v>41298</v>
      </c>
      <c r="H19" s="136" t="s">
        <v>894</v>
      </c>
      <c r="I19" s="139">
        <v>27355342</v>
      </c>
      <c r="J19" s="74" t="s">
        <v>735</v>
      </c>
      <c r="K19" s="74" t="s">
        <v>2003</v>
      </c>
      <c r="L19" s="74" t="s">
        <v>1711</v>
      </c>
      <c r="M19" s="169"/>
      <c r="O19" s="143">
        <f t="shared" si="1"/>
        <v>10</v>
      </c>
      <c r="S19" s="143">
        <v>5</v>
      </c>
    </row>
    <row r="20" spans="1:19" ht="58.5" customHeight="1" x14ac:dyDescent="0.25">
      <c r="A20" s="2">
        <f t="shared" si="0"/>
        <v>11</v>
      </c>
      <c r="B20" s="2" t="s">
        <v>170</v>
      </c>
      <c r="C20" s="2" t="s">
        <v>187</v>
      </c>
      <c r="D20" s="2" t="s">
        <v>141</v>
      </c>
      <c r="E20" s="2" t="s">
        <v>171</v>
      </c>
      <c r="F20" s="5" t="s">
        <v>168</v>
      </c>
      <c r="G20" s="4">
        <v>41085</v>
      </c>
      <c r="H20" s="2" t="s">
        <v>172</v>
      </c>
      <c r="I20" s="14">
        <v>5296665</v>
      </c>
      <c r="J20" s="25" t="s">
        <v>895</v>
      </c>
      <c r="K20" s="25" t="s">
        <v>2004</v>
      </c>
      <c r="L20" s="25" t="s">
        <v>1665</v>
      </c>
      <c r="O20">
        <f>+O18+1</f>
        <v>10</v>
      </c>
    </row>
    <row r="21" spans="1:19" ht="64.5" customHeight="1" x14ac:dyDescent="0.25">
      <c r="A21" s="2">
        <f t="shared" si="0"/>
        <v>12</v>
      </c>
      <c r="B21" s="2" t="s">
        <v>178</v>
      </c>
      <c r="C21" s="2" t="s">
        <v>187</v>
      </c>
      <c r="D21" s="2" t="s">
        <v>141</v>
      </c>
      <c r="E21" s="2" t="s">
        <v>80</v>
      </c>
      <c r="F21" s="5" t="s">
        <v>179</v>
      </c>
      <c r="G21" s="4">
        <v>40938</v>
      </c>
      <c r="H21" s="2" t="s">
        <v>180</v>
      </c>
      <c r="I21" s="14">
        <v>27353770</v>
      </c>
      <c r="J21" s="25" t="s">
        <v>714</v>
      </c>
      <c r="K21" s="25" t="s">
        <v>2005</v>
      </c>
      <c r="L21" s="25" t="s">
        <v>1155</v>
      </c>
      <c r="O21">
        <f t="shared" si="1"/>
        <v>11</v>
      </c>
    </row>
    <row r="22" spans="1:19" ht="72" customHeight="1" x14ac:dyDescent="0.25">
      <c r="A22" s="2">
        <f t="shared" si="0"/>
        <v>13</v>
      </c>
      <c r="B22" s="26" t="s">
        <v>181</v>
      </c>
      <c r="C22" s="2" t="s">
        <v>187</v>
      </c>
      <c r="D22" s="2" t="s">
        <v>141</v>
      </c>
      <c r="E22" s="26" t="s">
        <v>182</v>
      </c>
      <c r="F22" s="94" t="s">
        <v>903</v>
      </c>
      <c r="G22" s="28">
        <v>41151</v>
      </c>
      <c r="H22" s="2" t="s">
        <v>184</v>
      </c>
      <c r="I22" s="14">
        <v>1908603</v>
      </c>
      <c r="J22" s="25" t="s">
        <v>1714</v>
      </c>
      <c r="K22" s="25" t="s">
        <v>2006</v>
      </c>
      <c r="L22" s="25" t="s">
        <v>1601</v>
      </c>
      <c r="O22">
        <f t="shared" si="1"/>
        <v>12</v>
      </c>
    </row>
    <row r="23" spans="1:19" ht="71.25" customHeight="1" x14ac:dyDescent="0.25">
      <c r="A23" s="2">
        <f t="shared" si="0"/>
        <v>14</v>
      </c>
      <c r="B23" s="26" t="s">
        <v>186</v>
      </c>
      <c r="C23" s="2" t="s">
        <v>187</v>
      </c>
      <c r="D23" s="2" t="s">
        <v>141</v>
      </c>
      <c r="E23" s="26" t="s">
        <v>188</v>
      </c>
      <c r="F23" s="94" t="s">
        <v>903</v>
      </c>
      <c r="G23" s="28">
        <v>41158</v>
      </c>
      <c r="H23" s="26" t="s">
        <v>189</v>
      </c>
      <c r="I23" s="29">
        <v>1862328</v>
      </c>
      <c r="J23" s="25" t="s">
        <v>1812</v>
      </c>
      <c r="K23" s="25" t="s">
        <v>2007</v>
      </c>
      <c r="L23" s="25" t="s">
        <v>1811</v>
      </c>
      <c r="O23">
        <f t="shared" si="1"/>
        <v>13</v>
      </c>
    </row>
    <row r="24" spans="1:19" ht="66" customHeight="1" x14ac:dyDescent="0.25">
      <c r="A24" s="2">
        <f t="shared" si="0"/>
        <v>15</v>
      </c>
      <c r="B24" s="2" t="s">
        <v>191</v>
      </c>
      <c r="C24" s="2" t="s">
        <v>187</v>
      </c>
      <c r="D24" s="2" t="s">
        <v>193</v>
      </c>
      <c r="E24" s="2" t="s">
        <v>194</v>
      </c>
      <c r="F24" s="5" t="s">
        <v>195</v>
      </c>
      <c r="G24" s="4">
        <v>35759</v>
      </c>
      <c r="H24" s="2" t="s">
        <v>196</v>
      </c>
      <c r="I24" s="14">
        <v>97470318</v>
      </c>
      <c r="J24" s="27" t="s">
        <v>1717</v>
      </c>
      <c r="K24" s="25" t="s">
        <v>2008</v>
      </c>
      <c r="L24" s="25" t="s">
        <v>1609</v>
      </c>
      <c r="O24">
        <f t="shared" si="1"/>
        <v>14</v>
      </c>
    </row>
    <row r="25" spans="1:19" ht="68.25" customHeight="1" x14ac:dyDescent="0.25">
      <c r="A25" s="2">
        <f t="shared" si="0"/>
        <v>16</v>
      </c>
      <c r="B25" s="2" t="s">
        <v>206</v>
      </c>
      <c r="C25" s="2" t="s">
        <v>192</v>
      </c>
      <c r="D25" s="2" t="s">
        <v>193</v>
      </c>
      <c r="E25" s="2" t="s">
        <v>199</v>
      </c>
      <c r="F25" s="5" t="s">
        <v>200</v>
      </c>
      <c r="G25" s="4">
        <v>36665</v>
      </c>
      <c r="H25" s="2" t="s">
        <v>201</v>
      </c>
      <c r="I25" s="14">
        <v>97480415</v>
      </c>
      <c r="J25" s="27" t="s">
        <v>1717</v>
      </c>
      <c r="K25" s="25" t="s">
        <v>2008</v>
      </c>
      <c r="L25" s="25" t="s">
        <v>1609</v>
      </c>
      <c r="O25">
        <f t="shared" si="1"/>
        <v>15</v>
      </c>
    </row>
    <row r="26" spans="1:19" ht="65.25" customHeight="1" x14ac:dyDescent="0.25">
      <c r="A26" s="2">
        <f t="shared" si="0"/>
        <v>17</v>
      </c>
      <c r="B26" s="2" t="s">
        <v>205</v>
      </c>
      <c r="C26" s="2" t="s">
        <v>192</v>
      </c>
      <c r="D26" s="2" t="s">
        <v>193</v>
      </c>
      <c r="E26" s="2" t="s">
        <v>202</v>
      </c>
      <c r="F26" s="5" t="s">
        <v>203</v>
      </c>
      <c r="G26" s="4">
        <v>36755</v>
      </c>
      <c r="H26" s="2" t="s">
        <v>204</v>
      </c>
      <c r="I26" s="14">
        <v>18183476</v>
      </c>
      <c r="J26" s="27" t="s">
        <v>1717</v>
      </c>
      <c r="K26" s="25" t="s">
        <v>2008</v>
      </c>
      <c r="L26" s="25" t="s">
        <v>1730</v>
      </c>
      <c r="O26">
        <f t="shared" si="1"/>
        <v>16</v>
      </c>
    </row>
    <row r="27" spans="1:19" ht="78" customHeight="1" x14ac:dyDescent="0.25">
      <c r="A27" s="2">
        <f t="shared" si="0"/>
        <v>18</v>
      </c>
      <c r="B27" s="2" t="s">
        <v>207</v>
      </c>
      <c r="C27" s="2" t="s">
        <v>192</v>
      </c>
      <c r="D27" s="2" t="s">
        <v>135</v>
      </c>
      <c r="E27" s="2" t="s">
        <v>208</v>
      </c>
      <c r="F27" s="5" t="s">
        <v>209</v>
      </c>
      <c r="G27" s="4">
        <v>38743</v>
      </c>
      <c r="H27" s="2" t="s">
        <v>210</v>
      </c>
      <c r="I27" s="14">
        <v>1124850826</v>
      </c>
      <c r="J27" s="25" t="s">
        <v>1613</v>
      </c>
      <c r="K27" s="25" t="s">
        <v>2009</v>
      </c>
      <c r="L27" s="25" t="s">
        <v>1668</v>
      </c>
      <c r="O27">
        <f t="shared" si="1"/>
        <v>17</v>
      </c>
    </row>
    <row r="28" spans="1:19" ht="70.5" customHeight="1" x14ac:dyDescent="0.25">
      <c r="A28" s="2">
        <f t="shared" si="0"/>
        <v>19</v>
      </c>
      <c r="B28" s="2" t="s">
        <v>215</v>
      </c>
      <c r="C28" s="2" t="s">
        <v>192</v>
      </c>
      <c r="D28" s="2" t="s">
        <v>135</v>
      </c>
      <c r="E28" s="2" t="s">
        <v>216</v>
      </c>
      <c r="F28" s="5" t="s">
        <v>164</v>
      </c>
      <c r="G28" s="4">
        <v>38989</v>
      </c>
      <c r="H28" s="2" t="s">
        <v>217</v>
      </c>
      <c r="I28" s="14">
        <v>69010475</v>
      </c>
      <c r="J28" s="25" t="s">
        <v>721</v>
      </c>
      <c r="K28" s="25" t="s">
        <v>2010</v>
      </c>
      <c r="L28" s="25" t="s">
        <v>1668</v>
      </c>
      <c r="M28" s="24" t="s">
        <v>2137</v>
      </c>
      <c r="O28">
        <f t="shared" si="1"/>
        <v>18</v>
      </c>
    </row>
    <row r="29" spans="1:19" ht="72" x14ac:dyDescent="0.25">
      <c r="A29" s="2">
        <f t="shared" si="0"/>
        <v>20</v>
      </c>
      <c r="B29" s="2" t="s">
        <v>146</v>
      </c>
      <c r="C29" s="2" t="s">
        <v>192</v>
      </c>
      <c r="D29" s="2" t="s">
        <v>220</v>
      </c>
      <c r="E29" s="2" t="s">
        <v>221</v>
      </c>
      <c r="F29" s="5" t="s">
        <v>222</v>
      </c>
      <c r="G29" s="4">
        <v>39883</v>
      </c>
      <c r="H29" s="2" t="s">
        <v>223</v>
      </c>
      <c r="I29" s="14">
        <v>19230684</v>
      </c>
      <c r="J29" s="25" t="s">
        <v>721</v>
      </c>
      <c r="K29" s="25" t="s">
        <v>2139</v>
      </c>
      <c r="L29" s="25" t="s">
        <v>720</v>
      </c>
      <c r="O29">
        <f t="shared" si="1"/>
        <v>19</v>
      </c>
    </row>
    <row r="30" spans="1:19" ht="106.5" customHeight="1" x14ac:dyDescent="0.25">
      <c r="A30" s="2">
        <f t="shared" si="0"/>
        <v>21</v>
      </c>
      <c r="B30" s="2" t="s">
        <v>225</v>
      </c>
      <c r="C30" s="2" t="s">
        <v>192</v>
      </c>
      <c r="D30" s="2" t="s">
        <v>193</v>
      </c>
      <c r="E30" s="2" t="s">
        <v>226</v>
      </c>
      <c r="F30" s="5" t="s">
        <v>227</v>
      </c>
      <c r="G30" s="4">
        <v>39994</v>
      </c>
      <c r="H30" s="2" t="s">
        <v>228</v>
      </c>
      <c r="I30" s="2" t="s">
        <v>231</v>
      </c>
      <c r="J30" s="27" t="s">
        <v>1606</v>
      </c>
      <c r="K30" s="25" t="s">
        <v>2010</v>
      </c>
      <c r="L30" s="25" t="s">
        <v>1668</v>
      </c>
      <c r="M30" s="170"/>
      <c r="O30">
        <f t="shared" si="1"/>
        <v>20</v>
      </c>
    </row>
    <row r="31" spans="1:19" ht="69.75" customHeight="1" x14ac:dyDescent="0.25">
      <c r="A31" s="2">
        <f t="shared" si="0"/>
        <v>22</v>
      </c>
      <c r="B31" s="2" t="s">
        <v>723</v>
      </c>
      <c r="C31" s="2" t="s">
        <v>192</v>
      </c>
      <c r="D31" s="2" t="s">
        <v>141</v>
      </c>
      <c r="E31" s="2" t="s">
        <v>230</v>
      </c>
      <c r="F31" s="96" t="s">
        <v>1516</v>
      </c>
      <c r="G31" s="4">
        <v>40938</v>
      </c>
      <c r="H31" s="2" t="s">
        <v>724</v>
      </c>
      <c r="I31" s="14">
        <v>7701120</v>
      </c>
      <c r="J31" s="25" t="s">
        <v>1723</v>
      </c>
      <c r="K31" s="25" t="s">
        <v>2013</v>
      </c>
      <c r="L31" s="25" t="s">
        <v>1732</v>
      </c>
      <c r="M31" s="24" t="s">
        <v>890</v>
      </c>
      <c r="O31">
        <f t="shared" si="1"/>
        <v>21</v>
      </c>
    </row>
    <row r="32" spans="1:19" ht="63" customHeight="1" x14ac:dyDescent="0.25">
      <c r="A32" s="2">
        <f t="shared" si="0"/>
        <v>23</v>
      </c>
      <c r="B32" s="2" t="s">
        <v>246</v>
      </c>
      <c r="C32" s="2" t="s">
        <v>192</v>
      </c>
      <c r="D32" s="2" t="s">
        <v>135</v>
      </c>
      <c r="E32" s="2" t="s">
        <v>243</v>
      </c>
      <c r="F32" s="5" t="s">
        <v>244</v>
      </c>
      <c r="G32" s="4">
        <v>40234</v>
      </c>
      <c r="H32" s="4" t="s">
        <v>242</v>
      </c>
      <c r="I32" s="14">
        <v>18126078</v>
      </c>
      <c r="J32" s="25" t="s">
        <v>697</v>
      </c>
      <c r="K32" s="25" t="s">
        <v>2014</v>
      </c>
      <c r="L32" s="25" t="s">
        <v>710</v>
      </c>
      <c r="M32" s="248" t="s">
        <v>2136</v>
      </c>
      <c r="O32" t="e">
        <f>+#REF!+1</f>
        <v>#REF!</v>
      </c>
      <c r="S32">
        <v>1</v>
      </c>
    </row>
    <row r="33" spans="1:19" ht="78" customHeight="1" x14ac:dyDescent="0.25">
      <c r="A33" s="2">
        <f t="shared" si="0"/>
        <v>24</v>
      </c>
      <c r="B33" s="2" t="s">
        <v>252</v>
      </c>
      <c r="C33" s="2" t="s">
        <v>192</v>
      </c>
      <c r="D33" s="2" t="s">
        <v>141</v>
      </c>
      <c r="E33" s="2" t="s">
        <v>253</v>
      </c>
      <c r="F33" s="5" t="s">
        <v>254</v>
      </c>
      <c r="G33" s="4">
        <v>40424</v>
      </c>
      <c r="H33" s="2" t="s">
        <v>258</v>
      </c>
      <c r="I33" s="14">
        <v>17002693</v>
      </c>
      <c r="J33" s="25" t="s">
        <v>721</v>
      </c>
      <c r="K33" s="25" t="s">
        <v>2015</v>
      </c>
      <c r="L33" s="25" t="s">
        <v>916</v>
      </c>
      <c r="O33" t="e">
        <f>+#REF!+1</f>
        <v>#REF!</v>
      </c>
      <c r="S33">
        <v>3</v>
      </c>
    </row>
    <row r="34" spans="1:19" ht="79.5" customHeight="1" x14ac:dyDescent="0.25">
      <c r="A34" s="2">
        <f t="shared" si="0"/>
        <v>25</v>
      </c>
      <c r="B34" s="2" t="s">
        <v>913</v>
      </c>
      <c r="C34" s="2" t="s">
        <v>192</v>
      </c>
      <c r="D34" s="2" t="s">
        <v>141</v>
      </c>
      <c r="E34" s="2" t="s">
        <v>256</v>
      </c>
      <c r="F34" s="5" t="s">
        <v>257</v>
      </c>
      <c r="G34" s="4">
        <v>40656</v>
      </c>
      <c r="H34" s="2" t="s">
        <v>259</v>
      </c>
      <c r="I34" s="14">
        <v>69007945</v>
      </c>
      <c r="J34" s="25" t="s">
        <v>721</v>
      </c>
      <c r="K34" s="25" t="s">
        <v>2016</v>
      </c>
      <c r="L34" s="25" t="s">
        <v>916</v>
      </c>
      <c r="O34" t="e">
        <f t="shared" si="1"/>
        <v>#REF!</v>
      </c>
    </row>
    <row r="35" spans="1:19" ht="78" customHeight="1" x14ac:dyDescent="0.25">
      <c r="A35" s="2">
        <f t="shared" si="0"/>
        <v>26</v>
      </c>
      <c r="B35" s="2" t="s">
        <v>260</v>
      </c>
      <c r="C35" s="2" t="s">
        <v>192</v>
      </c>
      <c r="D35" s="2" t="s">
        <v>141</v>
      </c>
      <c r="E35" s="2" t="s">
        <v>261</v>
      </c>
      <c r="F35" s="5" t="s">
        <v>257</v>
      </c>
      <c r="G35" s="4">
        <v>40800</v>
      </c>
      <c r="H35" s="2" t="s">
        <v>262</v>
      </c>
      <c r="I35" s="14">
        <v>86043201</v>
      </c>
      <c r="J35" s="25" t="s">
        <v>721</v>
      </c>
      <c r="K35" s="25" t="s">
        <v>2017</v>
      </c>
      <c r="L35" s="25" t="s">
        <v>916</v>
      </c>
      <c r="O35" t="e">
        <f t="shared" si="1"/>
        <v>#REF!</v>
      </c>
      <c r="S35">
        <v>4</v>
      </c>
    </row>
    <row r="36" spans="1:19" ht="78.75" customHeight="1" x14ac:dyDescent="0.25">
      <c r="A36" s="2">
        <f t="shared" si="0"/>
        <v>27</v>
      </c>
      <c r="B36" s="2" t="s">
        <v>263</v>
      </c>
      <c r="C36" s="2" t="s">
        <v>192</v>
      </c>
      <c r="D36" s="2" t="s">
        <v>141</v>
      </c>
      <c r="E36" s="2" t="s">
        <v>264</v>
      </c>
      <c r="F36" s="5" t="s">
        <v>257</v>
      </c>
      <c r="G36" s="4">
        <v>40924</v>
      </c>
      <c r="H36" s="2" t="s">
        <v>265</v>
      </c>
      <c r="I36" s="14">
        <v>78292930</v>
      </c>
      <c r="J36" s="25" t="s">
        <v>721</v>
      </c>
      <c r="K36" s="25" t="s">
        <v>2018</v>
      </c>
      <c r="L36" s="25" t="s">
        <v>916</v>
      </c>
      <c r="O36" t="e">
        <f t="shared" si="1"/>
        <v>#REF!</v>
      </c>
      <c r="S36">
        <v>5</v>
      </c>
    </row>
    <row r="37" spans="1:19" ht="74.25" customHeight="1" x14ac:dyDescent="0.25">
      <c r="A37" s="2">
        <f t="shared" si="0"/>
        <v>28</v>
      </c>
      <c r="B37" s="2" t="s">
        <v>266</v>
      </c>
      <c r="C37" s="2" t="s">
        <v>192</v>
      </c>
      <c r="D37" s="2" t="s">
        <v>135</v>
      </c>
      <c r="E37" s="2" t="s">
        <v>80</v>
      </c>
      <c r="F37" s="5" t="s">
        <v>267</v>
      </c>
      <c r="G37" s="4">
        <v>40940</v>
      </c>
      <c r="H37" s="2" t="s">
        <v>268</v>
      </c>
      <c r="I37" s="14">
        <v>27469335</v>
      </c>
      <c r="J37" s="25" t="s">
        <v>1735</v>
      </c>
      <c r="K37" s="25" t="s">
        <v>2019</v>
      </c>
      <c r="L37" s="25" t="s">
        <v>1706</v>
      </c>
      <c r="M37" s="24" t="s">
        <v>1467</v>
      </c>
      <c r="O37" t="e">
        <f t="shared" si="1"/>
        <v>#REF!</v>
      </c>
      <c r="S37">
        <v>6</v>
      </c>
    </row>
    <row r="38" spans="1:19" ht="73.5" customHeight="1" x14ac:dyDescent="0.25">
      <c r="A38" s="2">
        <f t="shared" si="0"/>
        <v>29</v>
      </c>
      <c r="B38" s="2" t="s">
        <v>270</v>
      </c>
      <c r="C38" s="2" t="s">
        <v>192</v>
      </c>
      <c r="D38" s="2" t="s">
        <v>135</v>
      </c>
      <c r="E38" s="2" t="s">
        <v>271</v>
      </c>
      <c r="F38" s="5" t="s">
        <v>272</v>
      </c>
      <c r="G38" s="4">
        <v>41066</v>
      </c>
      <c r="H38" s="2" t="s">
        <v>273</v>
      </c>
      <c r="I38" s="14">
        <v>18128096</v>
      </c>
      <c r="J38" s="25" t="s">
        <v>1707</v>
      </c>
      <c r="K38" s="25" t="s">
        <v>2020</v>
      </c>
      <c r="L38" s="25" t="s">
        <v>1155</v>
      </c>
      <c r="O38" t="e">
        <f t="shared" si="1"/>
        <v>#REF!</v>
      </c>
      <c r="S38">
        <v>7</v>
      </c>
    </row>
    <row r="39" spans="1:19" ht="75" customHeight="1" x14ac:dyDescent="0.25">
      <c r="A39" s="2">
        <f t="shared" si="0"/>
        <v>30</v>
      </c>
      <c r="B39" s="33" t="s">
        <v>378</v>
      </c>
      <c r="C39" s="2" t="s">
        <v>1742</v>
      </c>
      <c r="D39" s="2" t="s">
        <v>135</v>
      </c>
      <c r="E39" s="36" t="s">
        <v>379</v>
      </c>
      <c r="F39" s="5" t="s">
        <v>380</v>
      </c>
      <c r="G39" s="4">
        <v>41115</v>
      </c>
      <c r="H39" s="33" t="s">
        <v>381</v>
      </c>
      <c r="I39" s="34">
        <v>25310958</v>
      </c>
      <c r="J39" s="27" t="s">
        <v>1738</v>
      </c>
      <c r="K39" s="74" t="s">
        <v>2021</v>
      </c>
      <c r="L39" s="27" t="s">
        <v>1739</v>
      </c>
      <c r="O39" t="e">
        <f t="shared" si="1"/>
        <v>#REF!</v>
      </c>
      <c r="S39">
        <v>8</v>
      </c>
    </row>
    <row r="40" spans="1:19" ht="83.25" customHeight="1" x14ac:dyDescent="0.25">
      <c r="A40" s="2">
        <f t="shared" si="0"/>
        <v>31</v>
      </c>
      <c r="B40" s="33" t="s">
        <v>361</v>
      </c>
      <c r="C40" s="2" t="s">
        <v>318</v>
      </c>
      <c r="D40" s="17" t="s">
        <v>135</v>
      </c>
      <c r="E40" s="33" t="s">
        <v>364</v>
      </c>
      <c r="F40" s="5" t="s">
        <v>365</v>
      </c>
      <c r="G40" s="4">
        <v>41236</v>
      </c>
      <c r="H40" s="33" t="s">
        <v>362</v>
      </c>
      <c r="I40" s="14">
        <v>39835291</v>
      </c>
      <c r="J40" s="25" t="s">
        <v>1390</v>
      </c>
      <c r="K40" s="25" t="s">
        <v>2022</v>
      </c>
      <c r="L40" s="25" t="s">
        <v>1220</v>
      </c>
      <c r="M40" s="24" t="s">
        <v>773</v>
      </c>
      <c r="O40" t="e">
        <f t="shared" si="1"/>
        <v>#REF!</v>
      </c>
      <c r="S40">
        <v>9</v>
      </c>
    </row>
    <row r="41" spans="1:19" ht="75" customHeight="1" x14ac:dyDescent="0.25">
      <c r="A41" s="2">
        <f t="shared" si="0"/>
        <v>32</v>
      </c>
      <c r="B41" s="2" t="s">
        <v>366</v>
      </c>
      <c r="C41" s="2" t="s">
        <v>1744</v>
      </c>
      <c r="D41" s="2" t="s">
        <v>135</v>
      </c>
      <c r="E41" s="34" t="s">
        <v>367</v>
      </c>
      <c r="F41" s="5" t="s">
        <v>368</v>
      </c>
      <c r="G41" s="4">
        <v>41095</v>
      </c>
      <c r="H41" s="33" t="s">
        <v>369</v>
      </c>
      <c r="I41" s="14">
        <v>29499255</v>
      </c>
      <c r="J41" s="25" t="s">
        <v>1746</v>
      </c>
      <c r="K41" s="25" t="s">
        <v>2023</v>
      </c>
      <c r="L41" s="25" t="s">
        <v>1745</v>
      </c>
      <c r="M41" s="24" t="s">
        <v>774</v>
      </c>
      <c r="O41" t="e">
        <f t="shared" si="1"/>
        <v>#REF!</v>
      </c>
      <c r="S41">
        <v>10</v>
      </c>
    </row>
    <row r="42" spans="1:19" ht="81.75" customHeight="1" x14ac:dyDescent="0.25">
      <c r="A42" s="2">
        <f t="shared" si="0"/>
        <v>33</v>
      </c>
      <c r="B42" s="2" t="s">
        <v>610</v>
      </c>
      <c r="C42" s="2" t="s">
        <v>318</v>
      </c>
      <c r="D42" s="2" t="s">
        <v>611</v>
      </c>
      <c r="E42" s="34" t="s">
        <v>926</v>
      </c>
      <c r="F42" s="5" t="s">
        <v>927</v>
      </c>
      <c r="G42" s="4">
        <v>41185</v>
      </c>
      <c r="H42" s="33" t="s">
        <v>612</v>
      </c>
      <c r="I42" s="14">
        <v>69005486</v>
      </c>
      <c r="J42" s="25" t="s">
        <v>1748</v>
      </c>
      <c r="K42" s="27" t="s">
        <v>2024</v>
      </c>
      <c r="L42" s="25" t="s">
        <v>902</v>
      </c>
      <c r="M42" s="24" t="s">
        <v>743</v>
      </c>
      <c r="O42" t="e">
        <f t="shared" si="1"/>
        <v>#REF!</v>
      </c>
      <c r="S42">
        <v>11</v>
      </c>
    </row>
    <row r="43" spans="1:19" ht="66" customHeight="1" x14ac:dyDescent="0.25">
      <c r="A43" s="2">
        <f t="shared" si="0"/>
        <v>34</v>
      </c>
      <c r="B43" s="33" t="s">
        <v>1480</v>
      </c>
      <c r="C43" s="2" t="s">
        <v>1481</v>
      </c>
      <c r="D43" s="2" t="s">
        <v>135</v>
      </c>
      <c r="E43" s="35" t="s">
        <v>371</v>
      </c>
      <c r="F43" s="5" t="s">
        <v>372</v>
      </c>
      <c r="G43" s="4">
        <v>41227</v>
      </c>
      <c r="H43" s="33" t="s">
        <v>319</v>
      </c>
      <c r="I43" s="33" t="s">
        <v>358</v>
      </c>
      <c r="J43" s="25" t="s">
        <v>1483</v>
      </c>
      <c r="K43" s="25" t="s">
        <v>2026</v>
      </c>
      <c r="L43" s="25" t="s">
        <v>1341</v>
      </c>
      <c r="M43" s="24" t="s">
        <v>771</v>
      </c>
      <c r="O43" t="e">
        <f t="shared" si="1"/>
        <v>#REF!</v>
      </c>
      <c r="S43">
        <v>12</v>
      </c>
    </row>
    <row r="44" spans="1:19" ht="72.75" customHeight="1" x14ac:dyDescent="0.25">
      <c r="A44" s="2">
        <f t="shared" si="0"/>
        <v>35</v>
      </c>
      <c r="B44" s="33" t="s">
        <v>279</v>
      </c>
      <c r="C44" s="2" t="s">
        <v>318</v>
      </c>
      <c r="D44" s="2" t="s">
        <v>141</v>
      </c>
      <c r="E44" s="35" t="s">
        <v>373</v>
      </c>
      <c r="F44" s="5" t="s">
        <v>374</v>
      </c>
      <c r="G44" s="4">
        <v>41254</v>
      </c>
      <c r="H44" s="33" t="s">
        <v>321</v>
      </c>
      <c r="I44" s="34">
        <v>39840999</v>
      </c>
      <c r="J44" s="25" t="s">
        <v>845</v>
      </c>
      <c r="K44" s="25" t="s">
        <v>2027</v>
      </c>
      <c r="L44" s="25" t="s">
        <v>781</v>
      </c>
      <c r="O44" t="e">
        <f t="shared" si="1"/>
        <v>#REF!</v>
      </c>
      <c r="S44">
        <v>13</v>
      </c>
    </row>
    <row r="45" spans="1:19" ht="67.5" customHeight="1" x14ac:dyDescent="0.25">
      <c r="A45" s="2">
        <f t="shared" si="0"/>
        <v>36</v>
      </c>
      <c r="B45" s="33" t="s">
        <v>280</v>
      </c>
      <c r="C45" s="2" t="s">
        <v>318</v>
      </c>
      <c r="D45" s="2" t="s">
        <v>141</v>
      </c>
      <c r="E45" s="36" t="s">
        <v>375</v>
      </c>
      <c r="F45" s="5" t="s">
        <v>376</v>
      </c>
      <c r="G45" s="4">
        <v>41257</v>
      </c>
      <c r="H45" s="33" t="s">
        <v>322</v>
      </c>
      <c r="I45" s="34">
        <v>76299326</v>
      </c>
      <c r="J45" s="25" t="s">
        <v>845</v>
      </c>
      <c r="K45" s="25" t="s">
        <v>2027</v>
      </c>
      <c r="L45" s="25" t="s">
        <v>781</v>
      </c>
      <c r="O45" t="e">
        <f t="shared" si="1"/>
        <v>#REF!</v>
      </c>
      <c r="S45">
        <v>14</v>
      </c>
    </row>
    <row r="46" spans="1:19" ht="78.75" customHeight="1" x14ac:dyDescent="0.25">
      <c r="A46" s="2">
        <f t="shared" si="0"/>
        <v>37</v>
      </c>
      <c r="B46" s="2" t="s">
        <v>281</v>
      </c>
      <c r="C46" s="2" t="s">
        <v>318</v>
      </c>
      <c r="D46" s="2" t="s">
        <v>141</v>
      </c>
      <c r="E46" s="37">
        <v>12984156</v>
      </c>
      <c r="F46" s="5" t="s">
        <v>391</v>
      </c>
      <c r="G46" s="4">
        <v>41157</v>
      </c>
      <c r="H46" s="2" t="s">
        <v>323</v>
      </c>
      <c r="I46" s="14">
        <v>97480309</v>
      </c>
      <c r="J46" s="25" t="s">
        <v>1836</v>
      </c>
      <c r="K46" s="25" t="s">
        <v>2028</v>
      </c>
      <c r="L46" s="27" t="s">
        <v>1837</v>
      </c>
      <c r="O46" t="e">
        <f t="shared" si="1"/>
        <v>#REF!</v>
      </c>
      <c r="S46">
        <v>15</v>
      </c>
    </row>
    <row r="47" spans="1:19" ht="77.25" customHeight="1" x14ac:dyDescent="0.25">
      <c r="A47" s="2">
        <f t="shared" si="0"/>
        <v>38</v>
      </c>
      <c r="B47" s="2" t="s">
        <v>282</v>
      </c>
      <c r="C47" s="2" t="s">
        <v>318</v>
      </c>
      <c r="D47" s="2" t="s">
        <v>141</v>
      </c>
      <c r="E47" s="37">
        <v>12984156</v>
      </c>
      <c r="F47" s="5" t="s">
        <v>391</v>
      </c>
      <c r="G47" s="4">
        <v>41157</v>
      </c>
      <c r="H47" s="2" t="s">
        <v>324</v>
      </c>
      <c r="I47" s="14">
        <v>18144475</v>
      </c>
      <c r="J47" s="25" t="s">
        <v>1752</v>
      </c>
      <c r="K47" s="27" t="s">
        <v>2028</v>
      </c>
      <c r="L47" s="27" t="s">
        <v>1837</v>
      </c>
      <c r="O47" t="e">
        <f t="shared" si="1"/>
        <v>#REF!</v>
      </c>
      <c r="S47">
        <v>16</v>
      </c>
    </row>
    <row r="48" spans="1:19" ht="80.25" customHeight="1" x14ac:dyDescent="0.25">
      <c r="A48" s="2">
        <f t="shared" si="0"/>
        <v>39</v>
      </c>
      <c r="B48" s="2" t="s">
        <v>283</v>
      </c>
      <c r="C48" s="2" t="s">
        <v>318</v>
      </c>
      <c r="D48" s="2" t="s">
        <v>141</v>
      </c>
      <c r="E48" s="37">
        <v>12984156</v>
      </c>
      <c r="F48" s="5" t="s">
        <v>391</v>
      </c>
      <c r="G48" s="4">
        <v>41157</v>
      </c>
      <c r="H48" s="2" t="s">
        <v>325</v>
      </c>
      <c r="I48" s="14">
        <v>69015784</v>
      </c>
      <c r="J48" s="25" t="s">
        <v>1752</v>
      </c>
      <c r="K48" s="25" t="s">
        <v>2029</v>
      </c>
      <c r="L48" s="27" t="s">
        <v>1754</v>
      </c>
      <c r="M48" s="24" t="s">
        <v>746</v>
      </c>
      <c r="O48" t="e">
        <f t="shared" si="1"/>
        <v>#REF!</v>
      </c>
      <c r="S48">
        <v>17</v>
      </c>
    </row>
    <row r="49" spans="1:19" ht="80.25" customHeight="1" x14ac:dyDescent="0.25">
      <c r="A49" s="2">
        <f t="shared" si="0"/>
        <v>40</v>
      </c>
      <c r="B49" s="2" t="s">
        <v>284</v>
      </c>
      <c r="C49" s="2" t="s">
        <v>318</v>
      </c>
      <c r="D49" s="2" t="s">
        <v>141</v>
      </c>
      <c r="E49" s="37">
        <v>12984156</v>
      </c>
      <c r="F49" s="5" t="s">
        <v>391</v>
      </c>
      <c r="G49" s="4">
        <v>41157</v>
      </c>
      <c r="H49" s="2" t="s">
        <v>326</v>
      </c>
      <c r="I49" s="14">
        <v>18144708</v>
      </c>
      <c r="J49" s="25" t="s">
        <v>1752</v>
      </c>
      <c r="K49" s="27" t="s">
        <v>2029</v>
      </c>
      <c r="L49" s="27" t="s">
        <v>1754</v>
      </c>
      <c r="M49" s="24" t="s">
        <v>746</v>
      </c>
      <c r="O49" t="e">
        <f t="shared" si="1"/>
        <v>#REF!</v>
      </c>
      <c r="S49">
        <v>18</v>
      </c>
    </row>
    <row r="50" spans="1:19" ht="78.75" customHeight="1" x14ac:dyDescent="0.25">
      <c r="A50" s="2">
        <f t="shared" si="0"/>
        <v>41</v>
      </c>
      <c r="B50" s="2" t="s">
        <v>285</v>
      </c>
      <c r="C50" s="2" t="s">
        <v>318</v>
      </c>
      <c r="D50" s="2" t="s">
        <v>141</v>
      </c>
      <c r="E50" s="37">
        <v>12984156</v>
      </c>
      <c r="F50" s="5" t="s">
        <v>391</v>
      </c>
      <c r="G50" s="4">
        <v>41157</v>
      </c>
      <c r="H50" s="2" t="s">
        <v>327</v>
      </c>
      <c r="I50" s="14">
        <v>16786562</v>
      </c>
      <c r="J50" s="27" t="s">
        <v>1836</v>
      </c>
      <c r="K50" s="27" t="s">
        <v>2028</v>
      </c>
      <c r="L50" s="27" t="s">
        <v>1837</v>
      </c>
      <c r="O50" t="e">
        <f t="shared" si="1"/>
        <v>#REF!</v>
      </c>
      <c r="S50">
        <v>19</v>
      </c>
    </row>
    <row r="51" spans="1:19" ht="81" customHeight="1" x14ac:dyDescent="0.25">
      <c r="A51" s="2">
        <f t="shared" si="0"/>
        <v>42</v>
      </c>
      <c r="B51" s="2" t="s">
        <v>286</v>
      </c>
      <c r="C51" s="2" t="s">
        <v>318</v>
      </c>
      <c r="D51" s="2" t="s">
        <v>141</v>
      </c>
      <c r="E51" s="37">
        <v>12984156</v>
      </c>
      <c r="F51" s="5" t="s">
        <v>391</v>
      </c>
      <c r="G51" s="4">
        <v>41157</v>
      </c>
      <c r="H51" s="2" t="s">
        <v>328</v>
      </c>
      <c r="I51" s="14">
        <v>27355446</v>
      </c>
      <c r="J51" s="27" t="s">
        <v>1836</v>
      </c>
      <c r="K51" s="27" t="s">
        <v>2028</v>
      </c>
      <c r="L51" s="27" t="s">
        <v>1837</v>
      </c>
      <c r="O51" t="e">
        <f t="shared" si="1"/>
        <v>#REF!</v>
      </c>
      <c r="S51">
        <v>20</v>
      </c>
    </row>
    <row r="52" spans="1:19" ht="80.25" customHeight="1" x14ac:dyDescent="0.25">
      <c r="A52" s="2">
        <f t="shared" si="0"/>
        <v>43</v>
      </c>
      <c r="B52" s="2" t="s">
        <v>287</v>
      </c>
      <c r="C52" s="2" t="s">
        <v>318</v>
      </c>
      <c r="D52" s="2" t="s">
        <v>141</v>
      </c>
      <c r="E52" s="37">
        <v>12984156</v>
      </c>
      <c r="F52" s="5" t="s">
        <v>391</v>
      </c>
      <c r="G52" s="4">
        <v>41157</v>
      </c>
      <c r="H52" s="2" t="s">
        <v>329</v>
      </c>
      <c r="I52" s="14">
        <v>94282755</v>
      </c>
      <c r="J52" s="25" t="s">
        <v>1752</v>
      </c>
      <c r="K52" s="27" t="s">
        <v>2029</v>
      </c>
      <c r="L52" s="27" t="s">
        <v>1754</v>
      </c>
      <c r="M52" s="24" t="s">
        <v>746</v>
      </c>
      <c r="O52" t="e">
        <f t="shared" si="1"/>
        <v>#REF!</v>
      </c>
      <c r="S52">
        <v>21</v>
      </c>
    </row>
    <row r="53" spans="1:19" ht="78.75" customHeight="1" x14ac:dyDescent="0.25">
      <c r="A53" s="2">
        <f t="shared" si="0"/>
        <v>44</v>
      </c>
      <c r="B53" s="2" t="s">
        <v>288</v>
      </c>
      <c r="C53" s="2" t="s">
        <v>318</v>
      </c>
      <c r="D53" s="2" t="s">
        <v>141</v>
      </c>
      <c r="E53" s="2" t="s">
        <v>383</v>
      </c>
      <c r="F53" s="5" t="s">
        <v>391</v>
      </c>
      <c r="G53" s="4">
        <v>41157</v>
      </c>
      <c r="H53" s="2" t="s">
        <v>330</v>
      </c>
      <c r="I53" s="14">
        <v>27360789</v>
      </c>
      <c r="J53" s="27" t="s">
        <v>1836</v>
      </c>
      <c r="K53" s="27" t="s">
        <v>2028</v>
      </c>
      <c r="L53" s="27" t="s">
        <v>1837</v>
      </c>
      <c r="O53" t="e">
        <f t="shared" si="1"/>
        <v>#REF!</v>
      </c>
      <c r="S53">
        <v>22</v>
      </c>
    </row>
    <row r="54" spans="1:19" ht="96.75" customHeight="1" x14ac:dyDescent="0.25">
      <c r="A54" s="2">
        <f t="shared" si="0"/>
        <v>45</v>
      </c>
      <c r="B54" s="2" t="s">
        <v>289</v>
      </c>
      <c r="C54" s="2" t="s">
        <v>318</v>
      </c>
      <c r="D54" s="2" t="s">
        <v>141</v>
      </c>
      <c r="E54" s="37">
        <v>12984156</v>
      </c>
      <c r="F54" s="5" t="s">
        <v>391</v>
      </c>
      <c r="G54" s="4">
        <v>41157</v>
      </c>
      <c r="H54" s="2" t="s">
        <v>331</v>
      </c>
      <c r="I54" s="14">
        <v>41180373</v>
      </c>
      <c r="J54" s="25" t="s">
        <v>1752</v>
      </c>
      <c r="K54" s="27" t="s">
        <v>2030</v>
      </c>
      <c r="L54" s="27" t="s">
        <v>1754</v>
      </c>
      <c r="M54" s="24" t="s">
        <v>1842</v>
      </c>
      <c r="O54" t="e">
        <f t="shared" si="1"/>
        <v>#REF!</v>
      </c>
      <c r="S54">
        <v>23</v>
      </c>
    </row>
    <row r="55" spans="1:19" ht="87" customHeight="1" x14ac:dyDescent="0.25">
      <c r="A55" s="2">
        <f t="shared" si="0"/>
        <v>46</v>
      </c>
      <c r="B55" s="2" t="s">
        <v>290</v>
      </c>
      <c r="C55" s="2" t="s">
        <v>318</v>
      </c>
      <c r="D55" s="2" t="s">
        <v>141</v>
      </c>
      <c r="E55" s="3">
        <v>12984156</v>
      </c>
      <c r="F55" s="5" t="s">
        <v>391</v>
      </c>
      <c r="G55" s="4">
        <v>41157</v>
      </c>
      <c r="H55" s="2" t="s">
        <v>332</v>
      </c>
      <c r="I55" s="14">
        <v>97471861</v>
      </c>
      <c r="J55" s="25" t="s">
        <v>1752</v>
      </c>
      <c r="K55" s="27" t="s">
        <v>2029</v>
      </c>
      <c r="L55" s="27" t="s">
        <v>1754</v>
      </c>
      <c r="M55" s="24" t="s">
        <v>746</v>
      </c>
      <c r="O55" t="e">
        <f t="shared" si="1"/>
        <v>#REF!</v>
      </c>
      <c r="S55">
        <v>24</v>
      </c>
    </row>
    <row r="56" spans="1:19" ht="79.5" customHeight="1" x14ac:dyDescent="0.25">
      <c r="A56" s="2">
        <f t="shared" si="0"/>
        <v>47</v>
      </c>
      <c r="B56" s="2" t="s">
        <v>291</v>
      </c>
      <c r="C56" s="2" t="s">
        <v>318</v>
      </c>
      <c r="D56" s="2" t="s">
        <v>141</v>
      </c>
      <c r="E56" s="37" t="s">
        <v>383</v>
      </c>
      <c r="F56" s="5" t="s">
        <v>391</v>
      </c>
      <c r="G56" s="4">
        <v>41157</v>
      </c>
      <c r="H56" s="2" t="s">
        <v>333</v>
      </c>
      <c r="I56" s="14">
        <v>5245305</v>
      </c>
      <c r="J56" s="27" t="s">
        <v>1836</v>
      </c>
      <c r="K56" s="27" t="s">
        <v>2028</v>
      </c>
      <c r="L56" s="27" t="s">
        <v>1754</v>
      </c>
      <c r="O56" t="e">
        <f t="shared" si="1"/>
        <v>#REF!</v>
      </c>
      <c r="S56">
        <v>25</v>
      </c>
    </row>
    <row r="57" spans="1:19" ht="83.25" customHeight="1" x14ac:dyDescent="0.25">
      <c r="A57" s="2">
        <f t="shared" si="0"/>
        <v>48</v>
      </c>
      <c r="B57" s="2" t="s">
        <v>292</v>
      </c>
      <c r="C57" s="2" t="s">
        <v>318</v>
      </c>
      <c r="D57" s="2" t="s">
        <v>141</v>
      </c>
      <c r="E57" s="37">
        <v>12984156</v>
      </c>
      <c r="F57" s="5" t="s">
        <v>391</v>
      </c>
      <c r="G57" s="4">
        <v>41157</v>
      </c>
      <c r="H57" s="2" t="s">
        <v>392</v>
      </c>
      <c r="I57" s="14">
        <v>27354555</v>
      </c>
      <c r="J57" s="25" t="s">
        <v>1752</v>
      </c>
      <c r="K57" s="27" t="s">
        <v>2028</v>
      </c>
      <c r="L57" s="27" t="s">
        <v>1754</v>
      </c>
      <c r="O57" t="e">
        <f t="shared" si="1"/>
        <v>#REF!</v>
      </c>
      <c r="S57">
        <v>26</v>
      </c>
    </row>
    <row r="58" spans="1:19" ht="87.75" customHeight="1" x14ac:dyDescent="0.25">
      <c r="A58" s="2">
        <f t="shared" si="0"/>
        <v>49</v>
      </c>
      <c r="B58" s="2" t="s">
        <v>293</v>
      </c>
      <c r="C58" s="2" t="s">
        <v>318</v>
      </c>
      <c r="D58" s="2" t="s">
        <v>141</v>
      </c>
      <c r="E58" s="2" t="s">
        <v>384</v>
      </c>
      <c r="F58" s="5" t="s">
        <v>391</v>
      </c>
      <c r="G58" s="4">
        <v>41157</v>
      </c>
      <c r="H58" s="2" t="s">
        <v>334</v>
      </c>
      <c r="I58" s="14">
        <v>18127459</v>
      </c>
      <c r="J58" s="27" t="s">
        <v>1836</v>
      </c>
      <c r="K58" s="27" t="s">
        <v>2028</v>
      </c>
      <c r="L58" s="27" t="s">
        <v>1837</v>
      </c>
      <c r="O58" t="e">
        <f t="shared" si="1"/>
        <v>#REF!</v>
      </c>
      <c r="S58">
        <v>27</v>
      </c>
    </row>
    <row r="59" spans="1:19" ht="81" customHeight="1" x14ac:dyDescent="0.25">
      <c r="A59" s="2">
        <f t="shared" si="0"/>
        <v>50</v>
      </c>
      <c r="B59" s="2" t="s">
        <v>294</v>
      </c>
      <c r="C59" s="2" t="s">
        <v>318</v>
      </c>
      <c r="D59" s="2" t="s">
        <v>141</v>
      </c>
      <c r="E59" s="37" t="s">
        <v>383</v>
      </c>
      <c r="F59" s="5" t="s">
        <v>391</v>
      </c>
      <c r="G59" s="4">
        <v>41157</v>
      </c>
      <c r="H59" s="2" t="s">
        <v>335</v>
      </c>
      <c r="I59" s="2" t="s">
        <v>360</v>
      </c>
      <c r="J59" s="27" t="s">
        <v>1836</v>
      </c>
      <c r="K59" s="27" t="s">
        <v>2028</v>
      </c>
      <c r="L59" s="27" t="s">
        <v>1837</v>
      </c>
      <c r="O59" t="e">
        <f t="shared" si="1"/>
        <v>#REF!</v>
      </c>
      <c r="S59">
        <v>28</v>
      </c>
    </row>
    <row r="60" spans="1:19" ht="83.25" customHeight="1" x14ac:dyDescent="0.25">
      <c r="A60" s="2">
        <f t="shared" si="0"/>
        <v>51</v>
      </c>
      <c r="B60" s="2" t="s">
        <v>295</v>
      </c>
      <c r="C60" s="2" t="s">
        <v>318</v>
      </c>
      <c r="D60" s="2" t="s">
        <v>141</v>
      </c>
      <c r="E60" s="37">
        <v>12984156</v>
      </c>
      <c r="F60" s="5" t="s">
        <v>391</v>
      </c>
      <c r="G60" s="4">
        <v>41157</v>
      </c>
      <c r="H60" s="2" t="s">
        <v>336</v>
      </c>
      <c r="I60" s="14">
        <v>13066001</v>
      </c>
      <c r="J60" s="27" t="s">
        <v>1836</v>
      </c>
      <c r="K60" s="27" t="s">
        <v>2028</v>
      </c>
      <c r="L60" s="27" t="s">
        <v>1837</v>
      </c>
      <c r="O60" t="e">
        <f t="shared" si="1"/>
        <v>#REF!</v>
      </c>
      <c r="S60">
        <v>29</v>
      </c>
    </row>
    <row r="61" spans="1:19" ht="78" customHeight="1" x14ac:dyDescent="0.25">
      <c r="A61" s="2">
        <f t="shared" si="0"/>
        <v>52</v>
      </c>
      <c r="B61" s="2" t="s">
        <v>296</v>
      </c>
      <c r="C61" s="2" t="s">
        <v>318</v>
      </c>
      <c r="D61" s="2" t="s">
        <v>141</v>
      </c>
      <c r="E61" s="2" t="s">
        <v>385</v>
      </c>
      <c r="F61" s="5" t="s">
        <v>391</v>
      </c>
      <c r="G61" s="4">
        <v>41157</v>
      </c>
      <c r="H61" s="2" t="s">
        <v>337</v>
      </c>
      <c r="I61" s="14">
        <v>4075485</v>
      </c>
      <c r="J61" s="27" t="s">
        <v>1836</v>
      </c>
      <c r="K61" s="27" t="s">
        <v>2028</v>
      </c>
      <c r="L61" s="27" t="s">
        <v>1837</v>
      </c>
      <c r="O61" t="e">
        <f t="shared" si="1"/>
        <v>#REF!</v>
      </c>
      <c r="S61">
        <v>30</v>
      </c>
    </row>
    <row r="62" spans="1:19" ht="82.5" customHeight="1" x14ac:dyDescent="0.25">
      <c r="A62" s="2">
        <f t="shared" si="0"/>
        <v>53</v>
      </c>
      <c r="B62" s="2" t="s">
        <v>297</v>
      </c>
      <c r="C62" s="2" t="s">
        <v>318</v>
      </c>
      <c r="D62" s="2" t="s">
        <v>141</v>
      </c>
      <c r="E62" s="2" t="s">
        <v>386</v>
      </c>
      <c r="F62" s="5" t="s">
        <v>391</v>
      </c>
      <c r="G62" s="4">
        <v>41157</v>
      </c>
      <c r="H62" s="2" t="s">
        <v>338</v>
      </c>
      <c r="I62" s="14">
        <v>34592073</v>
      </c>
      <c r="J62" s="27" t="s">
        <v>1836</v>
      </c>
      <c r="K62" s="27" t="s">
        <v>2029</v>
      </c>
      <c r="L62" s="27" t="s">
        <v>1754</v>
      </c>
      <c r="M62" s="24" t="s">
        <v>746</v>
      </c>
      <c r="O62" t="e">
        <f t="shared" si="1"/>
        <v>#REF!</v>
      </c>
      <c r="S62">
        <v>31</v>
      </c>
    </row>
    <row r="63" spans="1:19" ht="82.5" customHeight="1" x14ac:dyDescent="0.25">
      <c r="A63" s="2">
        <f t="shared" si="0"/>
        <v>54</v>
      </c>
      <c r="B63" s="2" t="s">
        <v>298</v>
      </c>
      <c r="C63" s="2" t="s">
        <v>318</v>
      </c>
      <c r="D63" s="2" t="s">
        <v>141</v>
      </c>
      <c r="E63" s="2" t="s">
        <v>384</v>
      </c>
      <c r="F63" s="5" t="s">
        <v>391</v>
      </c>
      <c r="G63" s="4">
        <v>41157</v>
      </c>
      <c r="H63" s="2" t="s">
        <v>339</v>
      </c>
      <c r="I63" s="14">
        <v>41182083</v>
      </c>
      <c r="J63" s="27" t="s">
        <v>1836</v>
      </c>
      <c r="K63" s="27" t="s">
        <v>2029</v>
      </c>
      <c r="L63" s="27" t="s">
        <v>1754</v>
      </c>
      <c r="M63" s="24" t="s">
        <v>746</v>
      </c>
      <c r="O63" t="e">
        <f t="shared" si="1"/>
        <v>#REF!</v>
      </c>
      <c r="S63">
        <v>32</v>
      </c>
    </row>
    <row r="64" spans="1:19" ht="81" customHeight="1" x14ac:dyDescent="0.25">
      <c r="A64" s="2">
        <f t="shared" si="0"/>
        <v>55</v>
      </c>
      <c r="B64" s="2" t="s">
        <v>299</v>
      </c>
      <c r="C64" s="2" t="s">
        <v>318</v>
      </c>
      <c r="D64" s="2" t="s">
        <v>141</v>
      </c>
      <c r="E64" s="37">
        <v>12984156</v>
      </c>
      <c r="F64" s="5" t="s">
        <v>391</v>
      </c>
      <c r="G64" s="4">
        <v>41157</v>
      </c>
      <c r="H64" s="2" t="s">
        <v>340</v>
      </c>
      <c r="I64" s="14">
        <v>59665354</v>
      </c>
      <c r="J64" s="27" t="s">
        <v>1836</v>
      </c>
      <c r="K64" s="27" t="s">
        <v>2029</v>
      </c>
      <c r="L64" s="27" t="s">
        <v>1754</v>
      </c>
      <c r="M64" s="24" t="s">
        <v>746</v>
      </c>
      <c r="O64" t="e">
        <f t="shared" si="1"/>
        <v>#REF!</v>
      </c>
      <c r="S64">
        <v>33</v>
      </c>
    </row>
    <row r="65" spans="1:19" ht="79.5" customHeight="1" x14ac:dyDescent="0.25">
      <c r="A65" s="2">
        <f t="shared" si="0"/>
        <v>56</v>
      </c>
      <c r="B65" s="2" t="s">
        <v>300</v>
      </c>
      <c r="C65" s="2" t="s">
        <v>318</v>
      </c>
      <c r="D65" s="2" t="s">
        <v>141</v>
      </c>
      <c r="E65" s="3">
        <v>12984156</v>
      </c>
      <c r="F65" s="5" t="s">
        <v>391</v>
      </c>
      <c r="G65" s="4">
        <v>41157</v>
      </c>
      <c r="H65" s="2" t="s">
        <v>341</v>
      </c>
      <c r="I65" s="14">
        <v>97480372</v>
      </c>
      <c r="J65" s="27" t="s">
        <v>1836</v>
      </c>
      <c r="K65" s="27" t="s">
        <v>2028</v>
      </c>
      <c r="L65" s="27" t="s">
        <v>1837</v>
      </c>
      <c r="O65" t="e">
        <f t="shared" si="1"/>
        <v>#REF!</v>
      </c>
      <c r="S65">
        <v>34</v>
      </c>
    </row>
    <row r="66" spans="1:19" ht="78.75" customHeight="1" x14ac:dyDescent="0.25">
      <c r="A66" s="2">
        <f t="shared" si="0"/>
        <v>57</v>
      </c>
      <c r="B66" s="2" t="s">
        <v>301</v>
      </c>
      <c r="C66" s="2" t="s">
        <v>318</v>
      </c>
      <c r="D66" s="2" t="s">
        <v>141</v>
      </c>
      <c r="E66" s="37">
        <v>12984156</v>
      </c>
      <c r="F66" s="5" t="s">
        <v>391</v>
      </c>
      <c r="G66" s="4">
        <v>41157</v>
      </c>
      <c r="H66" s="2" t="s">
        <v>342</v>
      </c>
      <c r="I66" s="14">
        <v>97480626</v>
      </c>
      <c r="J66" s="27" t="s">
        <v>1836</v>
      </c>
      <c r="K66" s="27" t="s">
        <v>2029</v>
      </c>
      <c r="L66" s="27" t="s">
        <v>1754</v>
      </c>
      <c r="M66" s="24" t="s">
        <v>746</v>
      </c>
      <c r="O66" t="e">
        <f t="shared" si="1"/>
        <v>#REF!</v>
      </c>
      <c r="S66">
        <v>35</v>
      </c>
    </row>
    <row r="67" spans="1:19" ht="77.25" customHeight="1" x14ac:dyDescent="0.25">
      <c r="A67" s="2">
        <f t="shared" si="0"/>
        <v>58</v>
      </c>
      <c r="B67" s="2" t="s">
        <v>302</v>
      </c>
      <c r="C67" s="2" t="s">
        <v>318</v>
      </c>
      <c r="D67" s="2" t="s">
        <v>141</v>
      </c>
      <c r="E67" s="2" t="s">
        <v>383</v>
      </c>
      <c r="F67" s="5" t="s">
        <v>391</v>
      </c>
      <c r="G67" s="4">
        <v>41157</v>
      </c>
      <c r="H67" s="2" t="s">
        <v>343</v>
      </c>
      <c r="I67" s="14">
        <v>27355340</v>
      </c>
      <c r="J67" s="27" t="s">
        <v>1836</v>
      </c>
      <c r="K67" s="27" t="s">
        <v>2029</v>
      </c>
      <c r="L67" s="27" t="s">
        <v>1754</v>
      </c>
      <c r="M67" s="24" t="s">
        <v>746</v>
      </c>
      <c r="O67" t="e">
        <f t="shared" si="1"/>
        <v>#REF!</v>
      </c>
      <c r="S67">
        <v>36</v>
      </c>
    </row>
    <row r="68" spans="1:19" ht="77.25" customHeight="1" x14ac:dyDescent="0.25">
      <c r="A68" s="2">
        <f t="shared" si="0"/>
        <v>59</v>
      </c>
      <c r="B68" s="2" t="s">
        <v>303</v>
      </c>
      <c r="C68" s="2" t="s">
        <v>318</v>
      </c>
      <c r="D68" s="2" t="s">
        <v>141</v>
      </c>
      <c r="E68" s="26" t="s">
        <v>386</v>
      </c>
      <c r="F68" s="5" t="s">
        <v>391</v>
      </c>
      <c r="G68" s="4">
        <v>41157</v>
      </c>
      <c r="H68" s="2" t="s">
        <v>344</v>
      </c>
      <c r="I68" s="14">
        <v>34390263</v>
      </c>
      <c r="J68" s="27" t="s">
        <v>1836</v>
      </c>
      <c r="K68" s="27" t="s">
        <v>2028</v>
      </c>
      <c r="L68" s="27" t="s">
        <v>1837</v>
      </c>
      <c r="O68" t="e">
        <f t="shared" si="1"/>
        <v>#REF!</v>
      </c>
      <c r="S68">
        <v>37</v>
      </c>
    </row>
    <row r="69" spans="1:19" ht="90.75" customHeight="1" x14ac:dyDescent="0.25">
      <c r="A69" s="2">
        <f t="shared" si="0"/>
        <v>60</v>
      </c>
      <c r="B69" s="2" t="s">
        <v>304</v>
      </c>
      <c r="C69" s="2" t="s">
        <v>318</v>
      </c>
      <c r="D69" s="2" t="s">
        <v>141</v>
      </c>
      <c r="E69" s="2" t="s">
        <v>386</v>
      </c>
      <c r="F69" s="5" t="s">
        <v>391</v>
      </c>
      <c r="G69" s="4">
        <v>41157</v>
      </c>
      <c r="H69" s="2" t="s">
        <v>345</v>
      </c>
      <c r="I69" s="14">
        <v>97480444</v>
      </c>
      <c r="J69" s="25" t="s">
        <v>1752</v>
      </c>
      <c r="K69" s="27" t="s">
        <v>2033</v>
      </c>
      <c r="L69" s="27" t="s">
        <v>1754</v>
      </c>
      <c r="M69" s="27" t="s">
        <v>1976</v>
      </c>
      <c r="O69" t="e">
        <f t="shared" si="1"/>
        <v>#REF!</v>
      </c>
      <c r="S69">
        <v>38</v>
      </c>
    </row>
    <row r="70" spans="1:19" ht="76.5" customHeight="1" x14ac:dyDescent="0.25">
      <c r="A70" s="2">
        <f t="shared" si="0"/>
        <v>61</v>
      </c>
      <c r="B70" s="2" t="s">
        <v>305</v>
      </c>
      <c r="C70" s="2" t="s">
        <v>318</v>
      </c>
      <c r="D70" s="2" t="s">
        <v>141</v>
      </c>
      <c r="E70" s="2" t="s">
        <v>387</v>
      </c>
      <c r="F70" s="5" t="s">
        <v>391</v>
      </c>
      <c r="G70" s="4">
        <v>41157</v>
      </c>
      <c r="H70" s="2" t="s">
        <v>346</v>
      </c>
      <c r="I70" s="14">
        <v>40770198</v>
      </c>
      <c r="J70" s="27" t="s">
        <v>1836</v>
      </c>
      <c r="K70" s="27" t="s">
        <v>2028</v>
      </c>
      <c r="L70" s="27" t="s">
        <v>1837</v>
      </c>
      <c r="O70" t="e">
        <f t="shared" si="1"/>
        <v>#REF!</v>
      </c>
      <c r="S70">
        <v>39</v>
      </c>
    </row>
    <row r="71" spans="1:19" ht="81" customHeight="1" x14ac:dyDescent="0.25">
      <c r="A71" s="2">
        <f t="shared" si="0"/>
        <v>62</v>
      </c>
      <c r="B71" s="2" t="s">
        <v>306</v>
      </c>
      <c r="C71" s="2" t="s">
        <v>318</v>
      </c>
      <c r="D71" s="2" t="s">
        <v>141</v>
      </c>
      <c r="E71" s="37">
        <v>12984156</v>
      </c>
      <c r="F71" s="5" t="s">
        <v>391</v>
      </c>
      <c r="G71" s="4">
        <v>41157</v>
      </c>
      <c r="H71" s="2" t="s">
        <v>347</v>
      </c>
      <c r="I71" s="14">
        <v>97471781</v>
      </c>
      <c r="J71" s="27" t="s">
        <v>1836</v>
      </c>
      <c r="K71" s="27" t="s">
        <v>2029</v>
      </c>
      <c r="L71" s="27" t="s">
        <v>1754</v>
      </c>
      <c r="M71" s="24" t="s">
        <v>746</v>
      </c>
      <c r="O71" t="e">
        <f t="shared" si="1"/>
        <v>#REF!</v>
      </c>
      <c r="S71">
        <v>40</v>
      </c>
    </row>
    <row r="72" spans="1:19" s="51" customFormat="1" ht="78" customHeight="1" x14ac:dyDescent="0.25">
      <c r="A72" s="2">
        <f t="shared" si="0"/>
        <v>63</v>
      </c>
      <c r="B72" s="2" t="s">
        <v>307</v>
      </c>
      <c r="C72" s="2" t="s">
        <v>318</v>
      </c>
      <c r="D72" s="2" t="s">
        <v>141</v>
      </c>
      <c r="E72" s="26" t="s">
        <v>386</v>
      </c>
      <c r="F72" s="5" t="s">
        <v>391</v>
      </c>
      <c r="G72" s="4">
        <v>41157</v>
      </c>
      <c r="H72" s="2" t="s">
        <v>348</v>
      </c>
      <c r="I72" s="14">
        <v>69016184</v>
      </c>
      <c r="J72" s="27" t="s">
        <v>1836</v>
      </c>
      <c r="K72" s="27" t="s">
        <v>2028</v>
      </c>
      <c r="L72" s="27" t="s">
        <v>1837</v>
      </c>
      <c r="M72" s="24"/>
      <c r="O72" t="e">
        <f t="shared" si="1"/>
        <v>#REF!</v>
      </c>
      <c r="S72">
        <v>41</v>
      </c>
    </row>
    <row r="73" spans="1:19" ht="84" x14ac:dyDescent="0.25">
      <c r="A73" s="2">
        <f t="shared" si="0"/>
        <v>64</v>
      </c>
      <c r="B73" s="2" t="s">
        <v>308</v>
      </c>
      <c r="C73" s="2" t="s">
        <v>318</v>
      </c>
      <c r="D73" s="2" t="s">
        <v>141</v>
      </c>
      <c r="E73" s="37">
        <v>12984156</v>
      </c>
      <c r="F73" s="5" t="s">
        <v>391</v>
      </c>
      <c r="G73" s="4">
        <v>41157</v>
      </c>
      <c r="H73" s="2" t="s">
        <v>349</v>
      </c>
      <c r="I73" s="14">
        <v>5297482</v>
      </c>
      <c r="J73" s="27" t="s">
        <v>1836</v>
      </c>
      <c r="K73" s="27" t="s">
        <v>2034</v>
      </c>
      <c r="L73" s="27" t="s">
        <v>1837</v>
      </c>
      <c r="M73" s="27" t="s">
        <v>1852</v>
      </c>
      <c r="O73" t="e">
        <f t="shared" si="1"/>
        <v>#REF!</v>
      </c>
      <c r="S73">
        <v>42</v>
      </c>
    </row>
    <row r="74" spans="1:19" ht="96.75" customHeight="1" x14ac:dyDescent="0.25">
      <c r="A74" s="2">
        <f t="shared" si="0"/>
        <v>65</v>
      </c>
      <c r="B74" s="2" t="s">
        <v>309</v>
      </c>
      <c r="C74" s="2" t="s">
        <v>318</v>
      </c>
      <c r="D74" s="2" t="s">
        <v>141</v>
      </c>
      <c r="E74" s="37">
        <v>12984156</v>
      </c>
      <c r="F74" s="5" t="s">
        <v>391</v>
      </c>
      <c r="G74" s="4">
        <v>41157</v>
      </c>
      <c r="H74" s="2" t="s">
        <v>350</v>
      </c>
      <c r="I74" s="14">
        <v>27354899</v>
      </c>
      <c r="J74" s="27" t="s">
        <v>1836</v>
      </c>
      <c r="K74" s="27" t="s">
        <v>2028</v>
      </c>
      <c r="L74" s="27" t="s">
        <v>1837</v>
      </c>
      <c r="O74" t="e">
        <f t="shared" si="1"/>
        <v>#REF!</v>
      </c>
      <c r="S74">
        <v>43</v>
      </c>
    </row>
    <row r="75" spans="1:19" ht="79.5" customHeight="1" x14ac:dyDescent="0.25">
      <c r="A75" s="2">
        <f t="shared" ref="A75:A118" si="2">+A74+1</f>
        <v>66</v>
      </c>
      <c r="B75" s="2" t="s">
        <v>310</v>
      </c>
      <c r="C75" s="2" t="s">
        <v>318</v>
      </c>
      <c r="D75" s="2" t="s">
        <v>141</v>
      </c>
      <c r="E75" s="2" t="s">
        <v>388</v>
      </c>
      <c r="F75" s="5" t="s">
        <v>391</v>
      </c>
      <c r="G75" s="4">
        <v>41157</v>
      </c>
      <c r="H75" s="2" t="s">
        <v>393</v>
      </c>
      <c r="I75" s="14">
        <v>17718036</v>
      </c>
      <c r="J75" s="27" t="s">
        <v>1836</v>
      </c>
      <c r="K75" s="27" t="s">
        <v>2028</v>
      </c>
      <c r="L75" s="27" t="s">
        <v>1837</v>
      </c>
      <c r="O75" t="e">
        <f t="shared" si="1"/>
        <v>#REF!</v>
      </c>
      <c r="S75">
        <v>44</v>
      </c>
    </row>
    <row r="76" spans="1:19" ht="78" customHeight="1" x14ac:dyDescent="0.25">
      <c r="A76" s="2">
        <f t="shared" si="2"/>
        <v>67</v>
      </c>
      <c r="B76" s="2" t="s">
        <v>311</v>
      </c>
      <c r="C76" s="2" t="s">
        <v>318</v>
      </c>
      <c r="D76" s="2" t="s">
        <v>141</v>
      </c>
      <c r="E76" s="37" t="s">
        <v>383</v>
      </c>
      <c r="F76" s="5" t="s">
        <v>391</v>
      </c>
      <c r="G76" s="4">
        <v>41157</v>
      </c>
      <c r="H76" s="2" t="s">
        <v>351</v>
      </c>
      <c r="I76" s="14">
        <v>27360019</v>
      </c>
      <c r="J76" s="27" t="s">
        <v>1836</v>
      </c>
      <c r="K76" s="27" t="s">
        <v>2029</v>
      </c>
      <c r="L76" s="27" t="s">
        <v>1754</v>
      </c>
      <c r="M76" s="24" t="s">
        <v>746</v>
      </c>
      <c r="O76" t="e">
        <f t="shared" si="1"/>
        <v>#REF!</v>
      </c>
      <c r="S76">
        <v>45</v>
      </c>
    </row>
    <row r="77" spans="1:19" ht="80.25" customHeight="1" x14ac:dyDescent="0.25">
      <c r="A77" s="2">
        <f t="shared" si="2"/>
        <v>68</v>
      </c>
      <c r="B77" s="2" t="s">
        <v>312</v>
      </c>
      <c r="C77" s="2" t="s">
        <v>318</v>
      </c>
      <c r="D77" s="2" t="s">
        <v>141</v>
      </c>
      <c r="E77" s="37">
        <v>12984156</v>
      </c>
      <c r="F77" s="5" t="s">
        <v>391</v>
      </c>
      <c r="G77" s="4">
        <v>41157</v>
      </c>
      <c r="H77" s="2" t="s">
        <v>394</v>
      </c>
      <c r="I77" s="14">
        <v>15571380</v>
      </c>
      <c r="J77" s="27" t="s">
        <v>1836</v>
      </c>
      <c r="K77" s="27" t="s">
        <v>2029</v>
      </c>
      <c r="L77" s="27" t="s">
        <v>1754</v>
      </c>
      <c r="M77" s="24" t="s">
        <v>746</v>
      </c>
      <c r="O77" t="e">
        <f t="shared" ref="O77:O112" si="3">+O76+1</f>
        <v>#REF!</v>
      </c>
      <c r="S77">
        <v>46</v>
      </c>
    </row>
    <row r="78" spans="1:19" ht="83.25" customHeight="1" x14ac:dyDescent="0.25">
      <c r="A78" s="2">
        <f t="shared" si="2"/>
        <v>69</v>
      </c>
      <c r="B78" s="2" t="s">
        <v>313</v>
      </c>
      <c r="C78" s="2" t="s">
        <v>318</v>
      </c>
      <c r="D78" s="2" t="s">
        <v>141</v>
      </c>
      <c r="E78" s="37">
        <v>12984156</v>
      </c>
      <c r="F78" s="5" t="s">
        <v>391</v>
      </c>
      <c r="G78" s="4">
        <v>41157</v>
      </c>
      <c r="H78" s="2" t="s">
        <v>352</v>
      </c>
      <c r="I78" s="14">
        <v>59829788</v>
      </c>
      <c r="J78" s="27" t="s">
        <v>1836</v>
      </c>
      <c r="K78" s="27" t="s">
        <v>2028</v>
      </c>
      <c r="L78" s="27" t="s">
        <v>1754</v>
      </c>
      <c r="O78" t="e">
        <f t="shared" si="3"/>
        <v>#REF!</v>
      </c>
      <c r="S78">
        <v>65</v>
      </c>
    </row>
    <row r="79" spans="1:19" ht="96.75" customHeight="1" x14ac:dyDescent="0.25">
      <c r="A79" s="2">
        <f t="shared" si="2"/>
        <v>70</v>
      </c>
      <c r="B79" s="2" t="s">
        <v>314</v>
      </c>
      <c r="C79" s="2" t="s">
        <v>318</v>
      </c>
      <c r="D79" s="2" t="s">
        <v>141</v>
      </c>
      <c r="E79" s="3" t="s">
        <v>389</v>
      </c>
      <c r="F79" s="5" t="s">
        <v>391</v>
      </c>
      <c r="G79" s="4">
        <v>41157</v>
      </c>
      <c r="H79" s="2" t="s">
        <v>353</v>
      </c>
      <c r="I79" s="14">
        <v>87452271</v>
      </c>
      <c r="J79" s="27" t="s">
        <v>1836</v>
      </c>
      <c r="K79" s="27" t="s">
        <v>2029</v>
      </c>
      <c r="L79" s="27" t="s">
        <v>1754</v>
      </c>
      <c r="M79" s="27" t="s">
        <v>1855</v>
      </c>
      <c r="O79" t="e">
        <f t="shared" si="3"/>
        <v>#REF!</v>
      </c>
      <c r="S79">
        <v>47</v>
      </c>
    </row>
    <row r="80" spans="1:19" ht="89.25" customHeight="1" x14ac:dyDescent="0.25">
      <c r="A80" s="2">
        <f t="shared" si="2"/>
        <v>71</v>
      </c>
      <c r="B80" s="16" t="s">
        <v>547</v>
      </c>
      <c r="C80" s="16" t="s">
        <v>318</v>
      </c>
      <c r="D80" s="16" t="s">
        <v>141</v>
      </c>
      <c r="E80" s="54" t="s">
        <v>565</v>
      </c>
      <c r="F80" s="95" t="s">
        <v>391</v>
      </c>
      <c r="G80" s="56">
        <v>41157</v>
      </c>
      <c r="H80" s="16" t="s">
        <v>564</v>
      </c>
      <c r="I80" s="159">
        <v>27361684</v>
      </c>
      <c r="J80" s="27" t="s">
        <v>1836</v>
      </c>
      <c r="K80" s="27" t="s">
        <v>2028</v>
      </c>
      <c r="L80" s="27" t="s">
        <v>1837</v>
      </c>
      <c r="O80" t="e">
        <f t="shared" si="3"/>
        <v>#REF!</v>
      </c>
      <c r="S80">
        <v>48</v>
      </c>
    </row>
    <row r="81" spans="1:19" ht="79.5" customHeight="1" x14ac:dyDescent="0.25">
      <c r="A81" s="2">
        <f t="shared" si="2"/>
        <v>72</v>
      </c>
      <c r="B81" s="2" t="s">
        <v>315</v>
      </c>
      <c r="C81" s="2" t="s">
        <v>318</v>
      </c>
      <c r="D81" s="2" t="s">
        <v>141</v>
      </c>
      <c r="E81" s="2" t="s">
        <v>390</v>
      </c>
      <c r="F81" s="5" t="s">
        <v>391</v>
      </c>
      <c r="G81" s="4">
        <v>41157</v>
      </c>
      <c r="H81" s="2" t="s">
        <v>354</v>
      </c>
      <c r="I81" s="14">
        <v>41181743</v>
      </c>
      <c r="J81" s="27" t="s">
        <v>1836</v>
      </c>
      <c r="K81" s="27" t="s">
        <v>2028</v>
      </c>
      <c r="L81" s="27" t="s">
        <v>1754</v>
      </c>
      <c r="O81" t="e">
        <f t="shared" si="3"/>
        <v>#REF!</v>
      </c>
      <c r="S81">
        <v>49</v>
      </c>
    </row>
    <row r="82" spans="1:19" ht="78.75" customHeight="1" x14ac:dyDescent="0.25">
      <c r="A82" s="2">
        <f t="shared" si="2"/>
        <v>73</v>
      </c>
      <c r="B82" s="2" t="s">
        <v>316</v>
      </c>
      <c r="C82" s="2" t="s">
        <v>318</v>
      </c>
      <c r="D82" s="2" t="s">
        <v>141</v>
      </c>
      <c r="E82" s="37">
        <v>12984156</v>
      </c>
      <c r="F82" s="5" t="s">
        <v>391</v>
      </c>
      <c r="G82" s="4">
        <v>41157</v>
      </c>
      <c r="H82" s="2" t="s">
        <v>355</v>
      </c>
      <c r="I82" s="14">
        <v>27308577</v>
      </c>
      <c r="J82" s="27" t="s">
        <v>1836</v>
      </c>
      <c r="K82" s="27" t="s">
        <v>2029</v>
      </c>
      <c r="L82" s="27" t="s">
        <v>1754</v>
      </c>
      <c r="M82" s="24" t="s">
        <v>746</v>
      </c>
      <c r="O82" t="e">
        <f t="shared" si="3"/>
        <v>#REF!</v>
      </c>
      <c r="S82">
        <v>50</v>
      </c>
    </row>
    <row r="83" spans="1:19" ht="75.75" customHeight="1" x14ac:dyDescent="0.25">
      <c r="A83" s="2">
        <f t="shared" si="2"/>
        <v>74</v>
      </c>
      <c r="B83" s="2" t="s">
        <v>428</v>
      </c>
      <c r="C83" s="2" t="s">
        <v>318</v>
      </c>
      <c r="D83" s="2" t="s">
        <v>141</v>
      </c>
      <c r="E83" s="37">
        <v>12984156</v>
      </c>
      <c r="F83" s="5" t="s">
        <v>391</v>
      </c>
      <c r="G83" s="4">
        <v>41157</v>
      </c>
      <c r="H83" s="2" t="s">
        <v>356</v>
      </c>
      <c r="I83" s="14">
        <v>34637929</v>
      </c>
      <c r="J83" s="27" t="s">
        <v>1836</v>
      </c>
      <c r="K83" s="27" t="s">
        <v>2029</v>
      </c>
      <c r="L83" s="27" t="s">
        <v>1754</v>
      </c>
      <c r="M83" s="24" t="s">
        <v>746</v>
      </c>
      <c r="O83" t="e">
        <f t="shared" si="3"/>
        <v>#REF!</v>
      </c>
      <c r="S83">
        <v>51</v>
      </c>
    </row>
    <row r="84" spans="1:19" ht="96" x14ac:dyDescent="0.25">
      <c r="A84" s="2">
        <f t="shared" si="2"/>
        <v>75</v>
      </c>
      <c r="B84" s="2" t="s">
        <v>566</v>
      </c>
      <c r="C84" s="2" t="s">
        <v>318</v>
      </c>
      <c r="D84" s="2" t="s">
        <v>141</v>
      </c>
      <c r="E84" s="2" t="s">
        <v>470</v>
      </c>
      <c r="F84" s="5" t="s">
        <v>469</v>
      </c>
      <c r="G84" s="4">
        <v>41347</v>
      </c>
      <c r="H84" s="2" t="s">
        <v>467</v>
      </c>
      <c r="I84" s="14">
        <v>41109020</v>
      </c>
      <c r="J84" s="27" t="s">
        <v>845</v>
      </c>
      <c r="K84" s="27" t="s">
        <v>2035</v>
      </c>
      <c r="L84" s="115" t="s">
        <v>902</v>
      </c>
      <c r="M84" s="33" t="s">
        <v>440</v>
      </c>
      <c r="O84" t="e">
        <f>+#REF!+1</f>
        <v>#REF!</v>
      </c>
      <c r="S84">
        <v>54</v>
      </c>
    </row>
    <row r="85" spans="1:19" ht="88.5" customHeight="1" x14ac:dyDescent="0.25">
      <c r="A85" s="2">
        <f t="shared" si="2"/>
        <v>76</v>
      </c>
      <c r="B85" s="2" t="s">
        <v>1223</v>
      </c>
      <c r="C85" s="2" t="s">
        <v>1756</v>
      </c>
      <c r="D85" s="2" t="s">
        <v>147</v>
      </c>
      <c r="E85" s="34" t="s">
        <v>148</v>
      </c>
      <c r="F85" s="5" t="s">
        <v>410</v>
      </c>
      <c r="G85" s="4">
        <v>41292</v>
      </c>
      <c r="H85" s="33" t="s">
        <v>320</v>
      </c>
      <c r="I85" s="14" t="s">
        <v>359</v>
      </c>
      <c r="J85" s="27" t="s">
        <v>1757</v>
      </c>
      <c r="K85" s="142" t="s">
        <v>2036</v>
      </c>
      <c r="L85" s="115" t="s">
        <v>1759</v>
      </c>
      <c r="O85" t="e">
        <f t="shared" si="3"/>
        <v>#REF!</v>
      </c>
      <c r="S85">
        <v>55</v>
      </c>
    </row>
    <row r="86" spans="1:19" ht="99.75" customHeight="1" x14ac:dyDescent="0.25">
      <c r="A86" s="2">
        <f t="shared" si="2"/>
        <v>77</v>
      </c>
      <c r="B86" s="33" t="s">
        <v>429</v>
      </c>
      <c r="C86" s="2" t="s">
        <v>1321</v>
      </c>
      <c r="D86" s="2" t="s">
        <v>141</v>
      </c>
      <c r="E86" s="34" t="s">
        <v>431</v>
      </c>
      <c r="F86" s="5" t="s">
        <v>430</v>
      </c>
      <c r="G86" s="4">
        <v>41444</v>
      </c>
      <c r="H86" s="33" t="s">
        <v>432</v>
      </c>
      <c r="I86" s="14">
        <v>27353471</v>
      </c>
      <c r="J86" s="27" t="s">
        <v>1256</v>
      </c>
      <c r="K86" s="115" t="s">
        <v>2037</v>
      </c>
      <c r="L86" s="115" t="s">
        <v>902</v>
      </c>
      <c r="M86" s="125" t="s">
        <v>809</v>
      </c>
      <c r="O86" t="e">
        <f>+#REF!+1</f>
        <v>#REF!</v>
      </c>
      <c r="S86">
        <v>57</v>
      </c>
    </row>
    <row r="87" spans="1:19" ht="69.75" customHeight="1" x14ac:dyDescent="0.25">
      <c r="A87" s="2">
        <f t="shared" si="2"/>
        <v>78</v>
      </c>
      <c r="B87" s="33" t="s">
        <v>433</v>
      </c>
      <c r="C87" s="2" t="s">
        <v>318</v>
      </c>
      <c r="D87" s="2" t="s">
        <v>141</v>
      </c>
      <c r="E87" s="34" t="s">
        <v>434</v>
      </c>
      <c r="F87" s="5" t="s">
        <v>435</v>
      </c>
      <c r="G87" s="4">
        <v>41381</v>
      </c>
      <c r="H87" s="33" t="s">
        <v>436</v>
      </c>
      <c r="I87" s="14" t="s">
        <v>437</v>
      </c>
      <c r="J87" s="27" t="s">
        <v>813</v>
      </c>
      <c r="K87" s="115" t="s">
        <v>2038</v>
      </c>
      <c r="L87" s="115" t="s">
        <v>802</v>
      </c>
      <c r="M87" s="124"/>
      <c r="O87" t="e">
        <f>+#REF!+1</f>
        <v>#REF!</v>
      </c>
      <c r="S87">
        <v>59</v>
      </c>
    </row>
    <row r="88" spans="1:19" ht="78.75" customHeight="1" x14ac:dyDescent="0.25">
      <c r="A88" s="2">
        <f t="shared" si="2"/>
        <v>79</v>
      </c>
      <c r="B88" s="33" t="s">
        <v>276</v>
      </c>
      <c r="C88" s="2" t="s">
        <v>318</v>
      </c>
      <c r="D88" s="39" t="s">
        <v>135</v>
      </c>
      <c r="E88" s="38" t="s">
        <v>417</v>
      </c>
      <c r="F88" s="5" t="s">
        <v>422</v>
      </c>
      <c r="G88" s="4">
        <v>41319</v>
      </c>
      <c r="H88" s="33" t="s">
        <v>418</v>
      </c>
      <c r="I88" s="14">
        <v>59836156</v>
      </c>
      <c r="J88" s="27" t="s">
        <v>813</v>
      </c>
      <c r="K88" s="115" t="s">
        <v>2039</v>
      </c>
      <c r="L88" s="115" t="s">
        <v>1862</v>
      </c>
      <c r="M88" s="124"/>
      <c r="O88" t="e">
        <f t="shared" si="3"/>
        <v>#REF!</v>
      </c>
      <c r="S88">
        <v>60</v>
      </c>
    </row>
    <row r="89" spans="1:19" ht="90" customHeight="1" x14ac:dyDescent="0.25">
      <c r="A89" s="2">
        <f t="shared" si="2"/>
        <v>80</v>
      </c>
      <c r="B89" s="33" t="s">
        <v>419</v>
      </c>
      <c r="C89" s="2" t="s">
        <v>318</v>
      </c>
      <c r="D89" s="2" t="s">
        <v>135</v>
      </c>
      <c r="E89" s="34" t="s">
        <v>420</v>
      </c>
      <c r="F89" s="5" t="s">
        <v>423</v>
      </c>
      <c r="G89" s="4">
        <v>41318</v>
      </c>
      <c r="H89" s="33" t="s">
        <v>421</v>
      </c>
      <c r="I89" s="14">
        <v>39712563</v>
      </c>
      <c r="J89" s="27" t="s">
        <v>1256</v>
      </c>
      <c r="K89" s="115" t="s">
        <v>2040</v>
      </c>
      <c r="L89" s="115" t="s">
        <v>902</v>
      </c>
      <c r="M89" s="124" t="s">
        <v>775</v>
      </c>
      <c r="O89" t="e">
        <f t="shared" si="3"/>
        <v>#REF!</v>
      </c>
      <c r="S89">
        <v>61</v>
      </c>
    </row>
    <row r="90" spans="1:19" ht="93" customHeight="1" x14ac:dyDescent="0.25">
      <c r="A90" s="2">
        <f t="shared" si="2"/>
        <v>81</v>
      </c>
      <c r="B90" s="33" t="s">
        <v>424</v>
      </c>
      <c r="C90" s="2" t="s">
        <v>1703</v>
      </c>
      <c r="D90" s="2" t="s">
        <v>141</v>
      </c>
      <c r="E90" s="34" t="s">
        <v>425</v>
      </c>
      <c r="F90" s="5" t="s">
        <v>426</v>
      </c>
      <c r="G90" s="4">
        <v>41451</v>
      </c>
      <c r="H90" s="33" t="s">
        <v>427</v>
      </c>
      <c r="I90" s="14">
        <v>27352450</v>
      </c>
      <c r="J90" s="27" t="s">
        <v>1256</v>
      </c>
      <c r="K90" s="115" t="s">
        <v>2037</v>
      </c>
      <c r="L90" s="115" t="s">
        <v>902</v>
      </c>
      <c r="M90" s="125" t="s">
        <v>815</v>
      </c>
      <c r="O90" t="e">
        <f t="shared" si="3"/>
        <v>#REF!</v>
      </c>
      <c r="S90">
        <v>62</v>
      </c>
    </row>
    <row r="91" spans="1:19" ht="80.25" customHeight="1" x14ac:dyDescent="0.25">
      <c r="A91" s="2">
        <f t="shared" si="2"/>
        <v>82</v>
      </c>
      <c r="B91" s="33" t="s">
        <v>568</v>
      </c>
      <c r="C91" s="2" t="s">
        <v>1703</v>
      </c>
      <c r="D91" s="2" t="s">
        <v>141</v>
      </c>
      <c r="E91" s="34" t="s">
        <v>569</v>
      </c>
      <c r="F91" s="5" t="s">
        <v>570</v>
      </c>
      <c r="G91" s="4">
        <v>41351</v>
      </c>
      <c r="H91" s="33" t="s">
        <v>571</v>
      </c>
      <c r="I91" s="14">
        <v>1122337604</v>
      </c>
      <c r="J91" s="27" t="s">
        <v>813</v>
      </c>
      <c r="K91" s="115" t="s">
        <v>2041</v>
      </c>
      <c r="L91" s="115" t="s">
        <v>1864</v>
      </c>
      <c r="M91" s="124" t="s">
        <v>1702</v>
      </c>
      <c r="O91" t="e">
        <f t="shared" si="3"/>
        <v>#REF!</v>
      </c>
      <c r="S91">
        <v>63</v>
      </c>
    </row>
    <row r="92" spans="1:19" ht="78" customHeight="1" x14ac:dyDescent="0.25">
      <c r="A92" s="2">
        <f t="shared" si="2"/>
        <v>83</v>
      </c>
      <c r="B92" s="33" t="s">
        <v>438</v>
      </c>
      <c r="C92" s="2" t="s">
        <v>318</v>
      </c>
      <c r="D92" s="2" t="s">
        <v>141</v>
      </c>
      <c r="E92" s="2" t="s">
        <v>441</v>
      </c>
      <c r="F92" s="5" t="s">
        <v>439</v>
      </c>
      <c r="G92" s="4">
        <v>41575</v>
      </c>
      <c r="H92" s="2" t="s">
        <v>575</v>
      </c>
      <c r="I92" s="14">
        <v>5297475</v>
      </c>
      <c r="J92" s="27" t="s">
        <v>813</v>
      </c>
      <c r="K92" s="115" t="s">
        <v>2042</v>
      </c>
      <c r="L92" s="115" t="s">
        <v>802</v>
      </c>
      <c r="M92" s="123"/>
      <c r="O92" t="e">
        <f t="shared" si="3"/>
        <v>#REF!</v>
      </c>
      <c r="S92">
        <v>64</v>
      </c>
    </row>
    <row r="93" spans="1:19" s="48" customFormat="1" ht="88.5" customHeight="1" x14ac:dyDescent="0.25">
      <c r="A93" s="2">
        <f t="shared" si="2"/>
        <v>84</v>
      </c>
      <c r="B93" s="33" t="s">
        <v>443</v>
      </c>
      <c r="C93" s="2" t="s">
        <v>1703</v>
      </c>
      <c r="D93" s="2" t="s">
        <v>141</v>
      </c>
      <c r="E93" s="2" t="s">
        <v>444</v>
      </c>
      <c r="F93" s="5" t="s">
        <v>445</v>
      </c>
      <c r="G93" s="4">
        <v>41379</v>
      </c>
      <c r="H93" s="2" t="s">
        <v>446</v>
      </c>
      <c r="I93" s="14">
        <v>35852158</v>
      </c>
      <c r="J93" s="27" t="s">
        <v>813</v>
      </c>
      <c r="K93" s="115" t="s">
        <v>2043</v>
      </c>
      <c r="L93" s="115" t="s">
        <v>802</v>
      </c>
      <c r="M93" s="123" t="s">
        <v>1769</v>
      </c>
      <c r="O93" t="e">
        <f t="shared" si="3"/>
        <v>#REF!</v>
      </c>
      <c r="S93">
        <v>65</v>
      </c>
    </row>
    <row r="94" spans="1:19" ht="99.75" customHeight="1" x14ac:dyDescent="0.25">
      <c r="A94" s="2">
        <f t="shared" si="2"/>
        <v>85</v>
      </c>
      <c r="B94" s="33" t="s">
        <v>447</v>
      </c>
      <c r="C94" s="2" t="s">
        <v>1703</v>
      </c>
      <c r="D94" s="2" t="s">
        <v>141</v>
      </c>
      <c r="E94" s="2" t="s">
        <v>450</v>
      </c>
      <c r="F94" s="5" t="s">
        <v>449</v>
      </c>
      <c r="G94" s="4">
        <v>41507</v>
      </c>
      <c r="H94" s="2" t="s">
        <v>448</v>
      </c>
      <c r="I94" s="14">
        <v>36148942</v>
      </c>
      <c r="J94" s="27" t="s">
        <v>813</v>
      </c>
      <c r="K94" s="115" t="s">
        <v>2044</v>
      </c>
      <c r="L94" s="115" t="s">
        <v>1868</v>
      </c>
      <c r="M94" s="126">
        <v>41549</v>
      </c>
      <c r="N94" s="58">
        <f>+M94+55</f>
        <v>41604</v>
      </c>
      <c r="O94" t="e">
        <f t="shared" si="3"/>
        <v>#REF!</v>
      </c>
      <c r="S94">
        <v>66</v>
      </c>
    </row>
    <row r="95" spans="1:19" ht="90" customHeight="1" x14ac:dyDescent="0.25">
      <c r="A95" s="2">
        <f t="shared" si="2"/>
        <v>86</v>
      </c>
      <c r="B95" s="2" t="s">
        <v>451</v>
      </c>
      <c r="C95" s="2" t="s">
        <v>318</v>
      </c>
      <c r="D95" s="2" t="s">
        <v>141</v>
      </c>
      <c r="E95" s="2" t="s">
        <v>454</v>
      </c>
      <c r="F95" s="5" t="s">
        <v>455</v>
      </c>
      <c r="G95" s="4">
        <v>41417</v>
      </c>
      <c r="H95" s="2" t="s">
        <v>452</v>
      </c>
      <c r="I95" s="2" t="s">
        <v>453</v>
      </c>
      <c r="J95" s="27" t="s">
        <v>813</v>
      </c>
      <c r="K95" s="115" t="s">
        <v>2045</v>
      </c>
      <c r="L95" s="115" t="s">
        <v>802</v>
      </c>
      <c r="M95" s="58"/>
      <c r="N95" s="58"/>
      <c r="O95" t="e">
        <f t="shared" si="3"/>
        <v>#REF!</v>
      </c>
    </row>
    <row r="96" spans="1:19" ht="90" customHeight="1" x14ac:dyDescent="0.25">
      <c r="A96" s="2">
        <f t="shared" si="2"/>
        <v>87</v>
      </c>
      <c r="B96" s="2" t="s">
        <v>533</v>
      </c>
      <c r="C96" s="26" t="s">
        <v>318</v>
      </c>
      <c r="D96" s="2" t="s">
        <v>507</v>
      </c>
      <c r="E96" s="2" t="s">
        <v>534</v>
      </c>
      <c r="F96" s="5" t="s">
        <v>535</v>
      </c>
      <c r="G96" s="4">
        <v>41446</v>
      </c>
      <c r="H96" s="2" t="s">
        <v>536</v>
      </c>
      <c r="I96" s="14">
        <v>419098</v>
      </c>
      <c r="J96" s="27" t="s">
        <v>813</v>
      </c>
      <c r="K96" s="115" t="s">
        <v>2042</v>
      </c>
      <c r="L96" s="115" t="s">
        <v>802</v>
      </c>
      <c r="M96" s="124"/>
      <c r="O96" t="e">
        <f>+#REF!+1</f>
        <v>#REF!</v>
      </c>
      <c r="S96">
        <v>68</v>
      </c>
    </row>
    <row r="97" spans="1:19" ht="72" x14ac:dyDescent="0.25">
      <c r="A97" s="2">
        <f t="shared" si="2"/>
        <v>88</v>
      </c>
      <c r="B97" s="2" t="s">
        <v>460</v>
      </c>
      <c r="C97" s="2" t="s">
        <v>318</v>
      </c>
      <c r="D97" s="2" t="s">
        <v>135</v>
      </c>
      <c r="E97" s="2" t="s">
        <v>463</v>
      </c>
      <c r="F97" s="5" t="s">
        <v>462</v>
      </c>
      <c r="G97" s="4">
        <v>41458</v>
      </c>
      <c r="H97" s="2" t="s">
        <v>461</v>
      </c>
      <c r="I97" s="14">
        <v>69007564</v>
      </c>
      <c r="J97" s="27" t="s">
        <v>813</v>
      </c>
      <c r="K97" s="115" t="s">
        <v>2043</v>
      </c>
      <c r="L97" s="115" t="s">
        <v>802</v>
      </c>
      <c r="M97" s="124"/>
      <c r="O97" t="e">
        <f>+O95+1</f>
        <v>#REF!</v>
      </c>
      <c r="S97">
        <v>69</v>
      </c>
    </row>
    <row r="98" spans="1:19" s="143" customFormat="1" ht="83.25" customHeight="1" x14ac:dyDescent="0.25">
      <c r="A98" s="2">
        <f t="shared" si="2"/>
        <v>89</v>
      </c>
      <c r="B98" s="136" t="s">
        <v>1234</v>
      </c>
      <c r="C98" s="136" t="s">
        <v>1236</v>
      </c>
      <c r="D98" s="136" t="s">
        <v>141</v>
      </c>
      <c r="E98" s="136"/>
      <c r="F98" s="137" t="s">
        <v>462</v>
      </c>
      <c r="G98" s="138"/>
      <c r="H98" s="136" t="s">
        <v>1235</v>
      </c>
      <c r="I98" s="139"/>
      <c r="J98" s="142" t="s">
        <v>1221</v>
      </c>
      <c r="K98" s="141" t="s">
        <v>2046</v>
      </c>
      <c r="L98" s="141" t="s">
        <v>924</v>
      </c>
      <c r="M98" s="141"/>
      <c r="O98" s="143" t="e">
        <f>+O96+1</f>
        <v>#REF!</v>
      </c>
      <c r="S98" s="143">
        <v>69</v>
      </c>
    </row>
    <row r="99" spans="1:19" ht="83.25" customHeight="1" x14ac:dyDescent="0.25">
      <c r="A99" s="2">
        <f t="shared" si="2"/>
        <v>90</v>
      </c>
      <c r="B99" s="33" t="s">
        <v>468</v>
      </c>
      <c r="C99" s="2" t="s">
        <v>1703</v>
      </c>
      <c r="D99" s="43" t="s">
        <v>141</v>
      </c>
      <c r="E99" s="33" t="s">
        <v>529</v>
      </c>
      <c r="F99" s="96" t="s">
        <v>527</v>
      </c>
      <c r="G99" s="45">
        <v>41485</v>
      </c>
      <c r="H99" s="33" t="s">
        <v>528</v>
      </c>
      <c r="I99" s="34">
        <v>18125722</v>
      </c>
      <c r="J99" s="27" t="s">
        <v>813</v>
      </c>
      <c r="K99" s="115" t="s">
        <v>2047</v>
      </c>
      <c r="L99" s="115" t="s">
        <v>1496</v>
      </c>
      <c r="M99" s="123" t="s">
        <v>1701</v>
      </c>
      <c r="O99" t="e">
        <f>+#REF!+1</f>
        <v>#REF!</v>
      </c>
    </row>
    <row r="100" spans="1:19" ht="98.25" customHeight="1" x14ac:dyDescent="0.25">
      <c r="A100" s="2">
        <f t="shared" si="2"/>
        <v>91</v>
      </c>
      <c r="B100" s="2" t="s">
        <v>471</v>
      </c>
      <c r="C100" s="2" t="s">
        <v>318</v>
      </c>
      <c r="D100" s="2" t="s">
        <v>141</v>
      </c>
      <c r="E100" s="2" t="s">
        <v>473</v>
      </c>
      <c r="F100" s="5" t="s">
        <v>474</v>
      </c>
      <c r="G100" s="4">
        <v>41530</v>
      </c>
      <c r="H100" s="2" t="s">
        <v>822</v>
      </c>
      <c r="I100" s="14">
        <v>27353157</v>
      </c>
      <c r="J100" s="27" t="s">
        <v>813</v>
      </c>
      <c r="K100" s="115" t="s">
        <v>2042</v>
      </c>
      <c r="L100" s="115" t="s">
        <v>1496</v>
      </c>
      <c r="M100" s="124" t="s">
        <v>817</v>
      </c>
      <c r="O100" t="e">
        <f>+O99+1</f>
        <v>#REF!</v>
      </c>
      <c r="S100">
        <v>71</v>
      </c>
    </row>
    <row r="101" spans="1:19" ht="96.75" customHeight="1" x14ac:dyDescent="0.25">
      <c r="A101" s="2">
        <f t="shared" si="2"/>
        <v>92</v>
      </c>
      <c r="B101" s="2" t="s">
        <v>475</v>
      </c>
      <c r="C101" s="2" t="s">
        <v>318</v>
      </c>
      <c r="D101" s="2" t="s">
        <v>141</v>
      </c>
      <c r="E101" s="2" t="s">
        <v>478</v>
      </c>
      <c r="F101" s="98" t="s">
        <v>477</v>
      </c>
      <c r="G101" s="4">
        <v>41507</v>
      </c>
      <c r="H101" s="2" t="s">
        <v>476</v>
      </c>
      <c r="I101" s="14">
        <v>65752315</v>
      </c>
      <c r="J101" s="27" t="s">
        <v>813</v>
      </c>
      <c r="K101" s="115" t="s">
        <v>2042</v>
      </c>
      <c r="L101" s="115" t="s">
        <v>1496</v>
      </c>
      <c r="O101" t="e">
        <f>+O113+1</f>
        <v>#REF!</v>
      </c>
    </row>
    <row r="102" spans="1:19" ht="101.25" customHeight="1" x14ac:dyDescent="0.25">
      <c r="A102" s="2">
        <f t="shared" si="2"/>
        <v>93</v>
      </c>
      <c r="B102" s="2" t="s">
        <v>537</v>
      </c>
      <c r="C102" s="2" t="s">
        <v>318</v>
      </c>
      <c r="D102" s="2" t="s">
        <v>141</v>
      </c>
      <c r="E102" s="2" t="s">
        <v>538</v>
      </c>
      <c r="F102" s="5" t="s">
        <v>577</v>
      </c>
      <c r="G102" s="4">
        <v>41507</v>
      </c>
      <c r="H102" s="2" t="s">
        <v>540</v>
      </c>
      <c r="I102" s="14">
        <v>27353055</v>
      </c>
      <c r="J102" s="27" t="s">
        <v>813</v>
      </c>
      <c r="K102" s="115" t="s">
        <v>2045</v>
      </c>
      <c r="L102" s="115" t="s">
        <v>1496</v>
      </c>
      <c r="O102" t="e">
        <f>+O100+1</f>
        <v>#REF!</v>
      </c>
      <c r="S102">
        <v>72</v>
      </c>
    </row>
    <row r="103" spans="1:19" s="70" customFormat="1" ht="97.5" customHeight="1" x14ac:dyDescent="0.25">
      <c r="A103" s="2">
        <f t="shared" si="2"/>
        <v>94</v>
      </c>
      <c r="B103" s="2" t="s">
        <v>524</v>
      </c>
      <c r="C103" s="26" t="s">
        <v>318</v>
      </c>
      <c r="D103" s="26" t="s">
        <v>141</v>
      </c>
      <c r="E103" s="2" t="s">
        <v>498</v>
      </c>
      <c r="F103" s="5" t="s">
        <v>525</v>
      </c>
      <c r="G103" s="4">
        <v>41597</v>
      </c>
      <c r="H103" s="2" t="s">
        <v>526</v>
      </c>
      <c r="I103" s="14">
        <v>1676398</v>
      </c>
      <c r="J103" s="27" t="s">
        <v>813</v>
      </c>
      <c r="K103" s="115" t="s">
        <v>2042</v>
      </c>
      <c r="L103" s="115" t="s">
        <v>1496</v>
      </c>
      <c r="M103" s="124"/>
      <c r="N103" s="48"/>
      <c r="O103" t="e">
        <f>+#REF!+1</f>
        <v>#REF!</v>
      </c>
    </row>
    <row r="104" spans="1:19" s="70" customFormat="1" ht="119.25" customHeight="1" x14ac:dyDescent="0.25">
      <c r="A104" s="2">
        <f t="shared" si="2"/>
        <v>95</v>
      </c>
      <c r="B104" s="2" t="s">
        <v>520</v>
      </c>
      <c r="C104" s="26" t="s">
        <v>318</v>
      </c>
      <c r="D104" s="2" t="s">
        <v>135</v>
      </c>
      <c r="E104" s="2" t="s">
        <v>523</v>
      </c>
      <c r="F104" s="5" t="s">
        <v>521</v>
      </c>
      <c r="G104" s="4">
        <v>41585</v>
      </c>
      <c r="H104" s="2" t="s">
        <v>522</v>
      </c>
      <c r="I104" s="14">
        <v>18123334</v>
      </c>
      <c r="J104" s="27" t="s">
        <v>813</v>
      </c>
      <c r="K104" s="115" t="s">
        <v>2048</v>
      </c>
      <c r="L104" s="115" t="s">
        <v>1496</v>
      </c>
      <c r="M104" s="124"/>
      <c r="N104" s="48"/>
      <c r="O104" t="e">
        <f>+#REF!+1</f>
        <v>#REF!</v>
      </c>
    </row>
    <row r="105" spans="1:19" ht="103.5" customHeight="1" x14ac:dyDescent="0.25">
      <c r="A105" s="2">
        <f t="shared" si="2"/>
        <v>96</v>
      </c>
      <c r="B105" s="2" t="s">
        <v>515</v>
      </c>
      <c r="C105" s="26" t="s">
        <v>318</v>
      </c>
      <c r="D105" s="2" t="s">
        <v>135</v>
      </c>
      <c r="E105" s="2" t="s">
        <v>516</v>
      </c>
      <c r="F105" s="5" t="s">
        <v>518</v>
      </c>
      <c r="G105" s="4">
        <v>41575</v>
      </c>
      <c r="H105" s="2" t="s">
        <v>519</v>
      </c>
      <c r="I105" s="14">
        <v>18142603</v>
      </c>
      <c r="J105" s="27" t="s">
        <v>813</v>
      </c>
      <c r="K105" s="115" t="s">
        <v>2049</v>
      </c>
      <c r="L105" s="115" t="s">
        <v>802</v>
      </c>
      <c r="M105" s="124"/>
      <c r="O105" t="e">
        <f>+#REF!+1</f>
        <v>#REF!</v>
      </c>
      <c r="S105">
        <v>74</v>
      </c>
    </row>
    <row r="106" spans="1:19" ht="100.5" customHeight="1" x14ac:dyDescent="0.25">
      <c r="A106" s="2">
        <f t="shared" si="2"/>
        <v>97</v>
      </c>
      <c r="B106" s="2" t="s">
        <v>510</v>
      </c>
      <c r="C106" s="26" t="s">
        <v>318</v>
      </c>
      <c r="D106" s="2" t="s">
        <v>135</v>
      </c>
      <c r="E106" s="2" t="s">
        <v>513</v>
      </c>
      <c r="F106" s="5" t="s">
        <v>517</v>
      </c>
      <c r="G106" s="4">
        <v>41584</v>
      </c>
      <c r="H106" s="2" t="s">
        <v>514</v>
      </c>
      <c r="I106" s="14">
        <v>2765267</v>
      </c>
      <c r="J106" s="27" t="s">
        <v>813</v>
      </c>
      <c r="K106" s="115" t="s">
        <v>2043</v>
      </c>
      <c r="L106" s="115" t="s">
        <v>1446</v>
      </c>
      <c r="M106" s="124" t="s">
        <v>1115</v>
      </c>
      <c r="O106" t="e">
        <f t="shared" si="3"/>
        <v>#REF!</v>
      </c>
      <c r="S106">
        <v>75</v>
      </c>
    </row>
    <row r="107" spans="1:19" ht="100.5" customHeight="1" x14ac:dyDescent="0.25">
      <c r="A107" s="2">
        <f t="shared" si="2"/>
        <v>98</v>
      </c>
      <c r="B107" s="2" t="s">
        <v>508</v>
      </c>
      <c r="C107" s="26" t="s">
        <v>318</v>
      </c>
      <c r="D107" s="26" t="s">
        <v>141</v>
      </c>
      <c r="E107" s="26" t="s">
        <v>498</v>
      </c>
      <c r="F107" s="5" t="s">
        <v>511</v>
      </c>
      <c r="G107" s="4">
        <v>41597</v>
      </c>
      <c r="H107" s="2" t="s">
        <v>509</v>
      </c>
      <c r="I107" s="14">
        <v>27355178</v>
      </c>
      <c r="J107" s="27" t="s">
        <v>813</v>
      </c>
      <c r="K107" s="115" t="s">
        <v>2042</v>
      </c>
      <c r="L107" s="115" t="s">
        <v>1446</v>
      </c>
      <c r="O107" t="e">
        <f>+#REF!+1</f>
        <v>#REF!</v>
      </c>
    </row>
    <row r="108" spans="1:19" ht="73.5" customHeight="1" x14ac:dyDescent="0.25">
      <c r="A108" s="2">
        <f t="shared" si="2"/>
        <v>99</v>
      </c>
      <c r="B108" s="2" t="s">
        <v>505</v>
      </c>
      <c r="C108" s="2" t="s">
        <v>506</v>
      </c>
      <c r="D108" s="2" t="s">
        <v>507</v>
      </c>
      <c r="E108" s="26" t="s">
        <v>498</v>
      </c>
      <c r="F108" s="5" t="s">
        <v>512</v>
      </c>
      <c r="G108" s="4">
        <v>41597</v>
      </c>
      <c r="H108" s="2" t="s">
        <v>593</v>
      </c>
      <c r="I108" s="14">
        <v>18108402</v>
      </c>
      <c r="J108" s="27" t="s">
        <v>813</v>
      </c>
      <c r="K108" s="115" t="s">
        <v>2042</v>
      </c>
      <c r="L108" s="115" t="s">
        <v>1446</v>
      </c>
      <c r="O108" t="e">
        <f t="shared" si="3"/>
        <v>#REF!</v>
      </c>
    </row>
    <row r="109" spans="1:19" ht="96" customHeight="1" x14ac:dyDescent="0.25">
      <c r="A109" s="2">
        <f t="shared" si="2"/>
        <v>100</v>
      </c>
      <c r="B109" s="2" t="s">
        <v>695</v>
      </c>
      <c r="C109" s="26" t="s">
        <v>318</v>
      </c>
      <c r="D109" s="2" t="s">
        <v>141</v>
      </c>
      <c r="E109" s="26" t="s">
        <v>498</v>
      </c>
      <c r="F109" s="5" t="s">
        <v>474</v>
      </c>
      <c r="G109" s="4">
        <v>41597</v>
      </c>
      <c r="H109" s="2" t="s">
        <v>504</v>
      </c>
      <c r="I109" s="14">
        <v>12751860</v>
      </c>
      <c r="J109" s="27" t="s">
        <v>813</v>
      </c>
      <c r="K109" s="115" t="s">
        <v>2042</v>
      </c>
      <c r="L109" s="115" t="s">
        <v>1446</v>
      </c>
      <c r="O109" t="e">
        <f t="shared" si="3"/>
        <v>#REF!</v>
      </c>
    </row>
    <row r="110" spans="1:19" ht="86.25" customHeight="1" x14ac:dyDescent="0.25">
      <c r="A110" s="2">
        <f t="shared" si="2"/>
        <v>101</v>
      </c>
      <c r="B110" s="2" t="s">
        <v>500</v>
      </c>
      <c r="C110" s="2" t="s">
        <v>318</v>
      </c>
      <c r="D110" s="2" t="s">
        <v>141</v>
      </c>
      <c r="E110" s="26" t="s">
        <v>498</v>
      </c>
      <c r="F110" s="5" t="s">
        <v>501</v>
      </c>
      <c r="G110" s="4">
        <v>41597</v>
      </c>
      <c r="H110" s="2" t="s">
        <v>502</v>
      </c>
      <c r="I110" s="14">
        <v>36980294</v>
      </c>
      <c r="J110" s="27" t="s">
        <v>813</v>
      </c>
      <c r="K110" s="115" t="s">
        <v>2045</v>
      </c>
      <c r="L110" s="115" t="s">
        <v>1446</v>
      </c>
      <c r="M110" s="74"/>
      <c r="O110" t="e">
        <f t="shared" si="3"/>
        <v>#REF!</v>
      </c>
    </row>
    <row r="111" spans="1:19" ht="98.25" customHeight="1" x14ac:dyDescent="0.25">
      <c r="A111" s="2">
        <f t="shared" si="2"/>
        <v>102</v>
      </c>
      <c r="B111" s="2" t="s">
        <v>496</v>
      </c>
      <c r="C111" s="2" t="s">
        <v>318</v>
      </c>
      <c r="D111" s="2" t="s">
        <v>141</v>
      </c>
      <c r="E111" s="2" t="s">
        <v>498</v>
      </c>
      <c r="F111" s="5" t="s">
        <v>834</v>
      </c>
      <c r="G111" s="4">
        <v>41597</v>
      </c>
      <c r="H111" s="2" t="s">
        <v>497</v>
      </c>
      <c r="I111" s="14">
        <v>30704316</v>
      </c>
      <c r="J111" s="27" t="s">
        <v>813</v>
      </c>
      <c r="K111" s="115" t="s">
        <v>2043</v>
      </c>
      <c r="L111" s="115" t="s">
        <v>1446</v>
      </c>
      <c r="O111" t="e">
        <f t="shared" si="3"/>
        <v>#REF!</v>
      </c>
    </row>
    <row r="112" spans="1:19" ht="90" customHeight="1" x14ac:dyDescent="0.25">
      <c r="A112" s="2">
        <f t="shared" si="2"/>
        <v>103</v>
      </c>
      <c r="B112" s="2" t="s">
        <v>492</v>
      </c>
      <c r="C112" s="2" t="s">
        <v>318</v>
      </c>
      <c r="D112" s="76" t="s">
        <v>135</v>
      </c>
      <c r="E112" s="2" t="s">
        <v>379</v>
      </c>
      <c r="F112" s="5" t="s">
        <v>495</v>
      </c>
      <c r="G112" s="4">
        <v>41597</v>
      </c>
      <c r="H112" s="2" t="s">
        <v>493</v>
      </c>
      <c r="I112" s="14">
        <v>1037600478</v>
      </c>
      <c r="J112" s="27" t="s">
        <v>813</v>
      </c>
      <c r="K112" s="115" t="s">
        <v>2045</v>
      </c>
      <c r="L112" s="115" t="s">
        <v>1446</v>
      </c>
      <c r="O112" t="e">
        <f t="shared" si="3"/>
        <v>#REF!</v>
      </c>
    </row>
    <row r="113" spans="1:18" s="143" customFormat="1" ht="110.25" customHeight="1" x14ac:dyDescent="0.25">
      <c r="A113" s="2">
        <f t="shared" si="2"/>
        <v>104</v>
      </c>
      <c r="B113" s="136" t="s">
        <v>772</v>
      </c>
      <c r="C113" s="136" t="s">
        <v>318</v>
      </c>
      <c r="D113" s="136" t="s">
        <v>135</v>
      </c>
      <c r="E113" s="136" t="s">
        <v>80</v>
      </c>
      <c r="F113" s="137" t="s">
        <v>828</v>
      </c>
      <c r="G113" s="138">
        <v>41655</v>
      </c>
      <c r="H113" s="136" t="s">
        <v>835</v>
      </c>
      <c r="I113" s="34">
        <v>69065043</v>
      </c>
      <c r="J113" s="142" t="s">
        <v>813</v>
      </c>
      <c r="K113" s="74" t="s">
        <v>2050</v>
      </c>
      <c r="L113" s="141" t="s">
        <v>1928</v>
      </c>
      <c r="M113" s="169" t="s">
        <v>1788</v>
      </c>
      <c r="O113" s="143" t="e">
        <f>+O112+1</f>
        <v>#REF!</v>
      </c>
    </row>
    <row r="114" spans="1:18" ht="98.25" customHeight="1" x14ac:dyDescent="0.25">
      <c r="A114" s="2">
        <f t="shared" si="2"/>
        <v>105</v>
      </c>
      <c r="B114" s="2" t="s">
        <v>1523</v>
      </c>
      <c r="C114" s="2" t="s">
        <v>318</v>
      </c>
      <c r="D114" s="33" t="s">
        <v>141</v>
      </c>
      <c r="E114" s="2" t="s">
        <v>1880</v>
      </c>
      <c r="F114" s="5" t="s">
        <v>1881</v>
      </c>
      <c r="G114" s="4">
        <v>41762</v>
      </c>
      <c r="H114" s="2" t="s">
        <v>1882</v>
      </c>
      <c r="I114" s="14">
        <v>16240031</v>
      </c>
      <c r="J114" s="27" t="s">
        <v>1883</v>
      </c>
      <c r="K114" s="115" t="s">
        <v>2045</v>
      </c>
      <c r="L114" s="115" t="s">
        <v>1885</v>
      </c>
      <c r="M114" s="24" t="s">
        <v>1886</v>
      </c>
    </row>
    <row r="115" spans="1:18" ht="81.75" customHeight="1" x14ac:dyDescent="0.25">
      <c r="A115" s="2">
        <f t="shared" si="2"/>
        <v>106</v>
      </c>
      <c r="B115" s="86" t="s">
        <v>763</v>
      </c>
      <c r="C115" s="2" t="s">
        <v>625</v>
      </c>
      <c r="D115" s="2" t="s">
        <v>141</v>
      </c>
      <c r="E115" s="2" t="s">
        <v>842</v>
      </c>
      <c r="F115" s="5" t="s">
        <v>841</v>
      </c>
      <c r="G115" s="4">
        <v>41452</v>
      </c>
      <c r="H115" s="17" t="s">
        <v>764</v>
      </c>
      <c r="I115" s="34">
        <v>41105637</v>
      </c>
      <c r="J115" s="25" t="s">
        <v>1655</v>
      </c>
      <c r="K115" s="142" t="s">
        <v>2051</v>
      </c>
      <c r="L115" s="25" t="s">
        <v>1351</v>
      </c>
      <c r="M115" s="117" t="s">
        <v>765</v>
      </c>
      <c r="N115" s="117" t="s">
        <v>766</v>
      </c>
      <c r="O115" s="117" t="s">
        <v>767</v>
      </c>
      <c r="P115" s="116" t="s">
        <v>768</v>
      </c>
      <c r="Q115" s="116" t="s">
        <v>769</v>
      </c>
      <c r="R115" s="116" t="s">
        <v>770</v>
      </c>
    </row>
    <row r="116" spans="1:18" ht="98.25" customHeight="1" x14ac:dyDescent="0.25">
      <c r="A116" s="2">
        <f t="shared" si="2"/>
        <v>107</v>
      </c>
      <c r="B116" s="2" t="s">
        <v>485</v>
      </c>
      <c r="C116" s="2" t="s">
        <v>479</v>
      </c>
      <c r="D116" s="2" t="s">
        <v>135</v>
      </c>
      <c r="E116" s="2" t="s">
        <v>488</v>
      </c>
      <c r="F116" s="5" t="s">
        <v>487</v>
      </c>
      <c r="G116" s="4">
        <v>41471</v>
      </c>
      <c r="H116" s="2" t="s">
        <v>486</v>
      </c>
      <c r="I116" s="14">
        <v>1124850013</v>
      </c>
      <c r="J116" s="25" t="s">
        <v>1790</v>
      </c>
      <c r="K116" s="27" t="s">
        <v>2052</v>
      </c>
      <c r="L116" s="25" t="s">
        <v>1932</v>
      </c>
      <c r="M116" s="24" t="s">
        <v>746</v>
      </c>
    </row>
    <row r="117" spans="1:18" ht="96" x14ac:dyDescent="0.25">
      <c r="A117" s="2">
        <f t="shared" si="2"/>
        <v>108</v>
      </c>
      <c r="B117" s="2" t="s">
        <v>489</v>
      </c>
      <c r="C117" s="2" t="s">
        <v>622</v>
      </c>
      <c r="D117" s="2" t="s">
        <v>490</v>
      </c>
      <c r="E117" s="2" t="s">
        <v>482</v>
      </c>
      <c r="F117" s="5" t="s">
        <v>576</v>
      </c>
      <c r="G117" s="4">
        <v>41486</v>
      </c>
      <c r="H117" s="2" t="s">
        <v>491</v>
      </c>
      <c r="I117" s="14">
        <v>18128966</v>
      </c>
      <c r="J117" s="25" t="s">
        <v>845</v>
      </c>
      <c r="K117" s="115" t="s">
        <v>2037</v>
      </c>
      <c r="L117" s="27" t="s">
        <v>1792</v>
      </c>
    </row>
    <row r="118" spans="1:18" ht="100.5" customHeight="1" x14ac:dyDescent="0.25">
      <c r="A118" s="2">
        <f t="shared" si="2"/>
        <v>109</v>
      </c>
      <c r="B118" s="2" t="s">
        <v>848</v>
      </c>
      <c r="C118" s="2" t="s">
        <v>622</v>
      </c>
      <c r="D118" s="2" t="s">
        <v>490</v>
      </c>
      <c r="E118" s="2" t="s">
        <v>482</v>
      </c>
      <c r="F118" s="5" t="s">
        <v>576</v>
      </c>
      <c r="G118" s="4">
        <v>41486</v>
      </c>
      <c r="H118" s="2" t="s">
        <v>990</v>
      </c>
      <c r="I118" s="14">
        <v>30707525</v>
      </c>
      <c r="J118" s="25" t="s">
        <v>845</v>
      </c>
      <c r="K118" s="115" t="s">
        <v>2037</v>
      </c>
      <c r="L118" s="27" t="s">
        <v>1512</v>
      </c>
    </row>
    <row r="119" spans="1:18" x14ac:dyDescent="0.25">
      <c r="A119" s="86"/>
      <c r="B119" s="86"/>
      <c r="C119" s="86"/>
      <c r="D119" s="86"/>
      <c r="E119" s="86"/>
      <c r="F119" s="87"/>
      <c r="G119" s="88"/>
      <c r="H119" s="86"/>
      <c r="I119" s="86"/>
      <c r="J119" s="87"/>
      <c r="K119" s="86"/>
      <c r="L119" s="86"/>
    </row>
    <row r="120" spans="1:18" x14ac:dyDescent="0.25">
      <c r="A120" s="86"/>
      <c r="B120" s="86"/>
      <c r="C120" s="86"/>
      <c r="D120" s="86"/>
      <c r="E120" s="86"/>
      <c r="F120" s="87"/>
      <c r="G120" s="88"/>
      <c r="H120" s="86"/>
      <c r="I120" s="86"/>
      <c r="J120" s="87"/>
      <c r="K120" s="86"/>
      <c r="L120" s="86"/>
    </row>
    <row r="121" spans="1:18" x14ac:dyDescent="0.25">
      <c r="A121" s="24"/>
      <c r="B121" s="24"/>
      <c r="C121" s="24"/>
      <c r="D121" s="24"/>
      <c r="E121" s="24"/>
      <c r="F121" s="40"/>
      <c r="G121" s="24"/>
      <c r="H121" s="24"/>
      <c r="I121" s="24"/>
      <c r="J121" s="40"/>
      <c r="K121" s="24"/>
      <c r="L121" s="24"/>
    </row>
    <row r="122" spans="1:18" x14ac:dyDescent="0.25">
      <c r="A122" s="24"/>
      <c r="B122" s="24"/>
      <c r="C122" s="24"/>
      <c r="D122" s="24"/>
      <c r="E122" s="24"/>
      <c r="F122" s="40"/>
      <c r="G122" s="24"/>
      <c r="H122" s="24"/>
      <c r="I122" s="24"/>
      <c r="J122" s="40"/>
      <c r="K122" s="24"/>
      <c r="L122" s="24"/>
    </row>
    <row r="123" spans="1:18" ht="19.5" customHeight="1" x14ac:dyDescent="0.25">
      <c r="A123" s="24"/>
      <c r="B123" s="24"/>
      <c r="C123" s="24"/>
      <c r="D123" s="24"/>
      <c r="E123" s="24"/>
      <c r="F123" s="40"/>
      <c r="G123" s="24"/>
      <c r="H123" s="24"/>
      <c r="I123" s="24"/>
      <c r="J123" s="40"/>
      <c r="K123" s="24"/>
      <c r="L123" s="24"/>
    </row>
    <row r="124" spans="1:18" ht="15.75" customHeight="1" x14ac:dyDescent="0.25">
      <c r="A124" s="24"/>
      <c r="B124" s="24"/>
      <c r="C124" s="24"/>
      <c r="D124" s="24"/>
      <c r="E124" s="24"/>
      <c r="F124" s="40"/>
      <c r="G124" s="24"/>
      <c r="H124" s="24"/>
      <c r="I124" s="24"/>
      <c r="J124" s="41"/>
      <c r="K124" s="24"/>
      <c r="L124" s="24"/>
    </row>
    <row r="125" spans="1:18" x14ac:dyDescent="0.25">
      <c r="A125" s="24"/>
      <c r="B125" s="24"/>
      <c r="C125" s="24"/>
      <c r="D125" s="24"/>
      <c r="E125" s="24"/>
      <c r="F125" s="40"/>
      <c r="G125" s="24"/>
      <c r="H125" s="24"/>
      <c r="I125" s="24"/>
      <c r="J125" s="40"/>
      <c r="K125" s="24"/>
      <c r="L125" s="24"/>
    </row>
    <row r="126" spans="1:18" x14ac:dyDescent="0.25">
      <c r="A126" s="311" t="s">
        <v>542</v>
      </c>
      <c r="B126" s="311"/>
      <c r="C126" s="311"/>
      <c r="D126" s="24"/>
      <c r="E126" s="24"/>
      <c r="F126" s="40"/>
      <c r="G126" s="24"/>
      <c r="H126" s="24"/>
      <c r="I126" s="24"/>
      <c r="J126" s="40"/>
      <c r="K126" s="24"/>
      <c r="L126" s="24"/>
    </row>
    <row r="127" spans="1:18" ht="15.75" customHeight="1" x14ac:dyDescent="0.25">
      <c r="A127" s="311" t="s">
        <v>543</v>
      </c>
      <c r="B127" s="311"/>
      <c r="C127" s="311"/>
      <c r="D127" s="24"/>
      <c r="E127" s="24"/>
      <c r="F127" s="40"/>
      <c r="G127" s="24"/>
      <c r="H127" s="24"/>
      <c r="I127" s="24"/>
      <c r="J127" s="40"/>
      <c r="K127" s="24"/>
      <c r="L127" s="24"/>
    </row>
    <row r="128" spans="1:18" x14ac:dyDescent="0.25">
      <c r="A128" s="24"/>
      <c r="B128" s="24"/>
      <c r="C128" s="24"/>
      <c r="D128" s="24"/>
      <c r="E128" s="24"/>
      <c r="F128" s="40"/>
      <c r="G128" s="24"/>
      <c r="H128" s="24"/>
      <c r="I128" s="24"/>
      <c r="J128" s="40"/>
      <c r="K128" s="24"/>
      <c r="L128" s="24"/>
    </row>
    <row r="129" spans="1:19" x14ac:dyDescent="0.25">
      <c r="A129" s="24"/>
      <c r="B129" s="24"/>
      <c r="C129" s="24"/>
      <c r="D129" s="24"/>
      <c r="E129" s="24"/>
      <c r="F129" s="40"/>
      <c r="G129" s="24"/>
      <c r="H129" s="24"/>
      <c r="I129" s="24"/>
      <c r="J129" s="40"/>
      <c r="K129" s="24"/>
      <c r="L129" s="24"/>
    </row>
    <row r="130" spans="1:19" ht="15.75" customHeight="1"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s="24" customFormat="1" x14ac:dyDescent="0.25">
      <c r="F132" s="40"/>
      <c r="J132" s="40"/>
      <c r="N132"/>
      <c r="O132"/>
      <c r="P132"/>
      <c r="Q132"/>
      <c r="R132"/>
      <c r="S132"/>
    </row>
    <row r="133" spans="1:19" s="24" customFormat="1" x14ac:dyDescent="0.25">
      <c r="F133" s="40"/>
      <c r="J133" s="40"/>
      <c r="N133"/>
      <c r="O133"/>
      <c r="P133"/>
      <c r="Q133"/>
      <c r="R133"/>
      <c r="S133"/>
    </row>
    <row r="134" spans="1:19" s="24" customFormat="1" x14ac:dyDescent="0.25">
      <c r="F134" s="40"/>
      <c r="J134" s="40"/>
      <c r="N134"/>
      <c r="O134"/>
      <c r="P134"/>
      <c r="Q134"/>
      <c r="R134"/>
      <c r="S134"/>
    </row>
    <row r="135" spans="1:19" s="24" customFormat="1" x14ac:dyDescent="0.25">
      <c r="F135" s="40"/>
      <c r="J135" s="40"/>
      <c r="N135"/>
      <c r="O135"/>
      <c r="P135"/>
      <c r="Q135"/>
      <c r="R135"/>
      <c r="S135"/>
    </row>
    <row r="136" spans="1:19" s="24" customFormat="1" x14ac:dyDescent="0.25">
      <c r="F136" s="40"/>
      <c r="J136" s="40"/>
      <c r="N136"/>
      <c r="O136"/>
      <c r="P136"/>
      <c r="Q136"/>
      <c r="R136"/>
      <c r="S136"/>
    </row>
    <row r="137" spans="1:19" s="24" customFormat="1" ht="19.5" customHeigh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1:19" s="24" customFormat="1" x14ac:dyDescent="0.25">
      <c r="F177" s="40"/>
      <c r="J177" s="40"/>
      <c r="N177"/>
      <c r="O177"/>
      <c r="P177"/>
      <c r="Q177"/>
      <c r="R177"/>
      <c r="S177"/>
    </row>
    <row r="178" spans="1:19" s="24" customFormat="1" x14ac:dyDescent="0.25">
      <c r="F178" s="40"/>
      <c r="J178" s="40"/>
      <c r="N178"/>
      <c r="O178"/>
      <c r="P178"/>
      <c r="Q178"/>
      <c r="R178"/>
      <c r="S178"/>
    </row>
    <row r="179" spans="1:19" s="24" customFormat="1" x14ac:dyDescent="0.25">
      <c r="F179" s="40"/>
      <c r="J179" s="40"/>
      <c r="N179"/>
      <c r="O179"/>
      <c r="P179"/>
      <c r="Q179"/>
      <c r="R179"/>
      <c r="S179"/>
    </row>
    <row r="180" spans="1:19" s="24" customFormat="1" x14ac:dyDescent="0.25">
      <c r="F180" s="40"/>
      <c r="J180" s="40"/>
      <c r="N180"/>
      <c r="O180"/>
      <c r="P180"/>
      <c r="Q180"/>
      <c r="R180"/>
      <c r="S180"/>
    </row>
    <row r="181" spans="1:19" s="24" customFormat="1" x14ac:dyDescent="0.25">
      <c r="F181" s="40"/>
      <c r="J181" s="40"/>
      <c r="N181"/>
      <c r="O181"/>
      <c r="P181"/>
      <c r="Q181"/>
      <c r="R181"/>
      <c r="S181"/>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ht="75.75" customHeight="1" x14ac:dyDescent="0.25">
      <c r="A184" s="2">
        <f>+A31+1</f>
        <v>23</v>
      </c>
      <c r="B184" s="2" t="s">
        <v>232</v>
      </c>
      <c r="C184" s="2" t="s">
        <v>192</v>
      </c>
      <c r="D184" s="2" t="s">
        <v>193</v>
      </c>
      <c r="E184" s="2" t="s">
        <v>233</v>
      </c>
      <c r="F184" s="5" t="s">
        <v>227</v>
      </c>
      <c r="G184" s="4">
        <v>39982</v>
      </c>
      <c r="H184" s="2" t="s">
        <v>234</v>
      </c>
      <c r="I184" s="2" t="s">
        <v>236</v>
      </c>
      <c r="J184" s="25" t="s">
        <v>726</v>
      </c>
      <c r="K184" s="25" t="s">
        <v>1725</v>
      </c>
      <c r="L184" s="25" t="s">
        <v>1733</v>
      </c>
      <c r="O184">
        <f>+O31+1</f>
        <v>22</v>
      </c>
    </row>
    <row r="185" spans="1:19" s="24" customFormat="1" x14ac:dyDescent="0.25">
      <c r="F185" s="40"/>
      <c r="J185" s="40"/>
      <c r="N185"/>
      <c r="O185"/>
      <c r="P185"/>
      <c r="Q185"/>
      <c r="R185"/>
      <c r="S185"/>
    </row>
    <row r="186" spans="1:19" s="24" customFormat="1" x14ac:dyDescent="0.25">
      <c r="F186" s="40"/>
      <c r="J186" s="40"/>
      <c r="N186"/>
      <c r="O186"/>
      <c r="P186"/>
      <c r="Q186"/>
      <c r="R186"/>
      <c r="S186"/>
    </row>
    <row r="187" spans="1:19" s="24" customFormat="1" x14ac:dyDescent="0.25">
      <c r="F187" s="40"/>
      <c r="J187" s="40"/>
      <c r="N187"/>
      <c r="O187"/>
      <c r="P187"/>
      <c r="Q187"/>
      <c r="R187"/>
      <c r="S187"/>
    </row>
    <row r="188" spans="1:19" s="24" customFormat="1" x14ac:dyDescent="0.25">
      <c r="F188" s="40"/>
      <c r="J188" s="40"/>
      <c r="N188"/>
      <c r="O188"/>
      <c r="P188"/>
      <c r="Q188"/>
      <c r="R188"/>
      <c r="S188"/>
    </row>
    <row r="189" spans="1:19" s="24" customFormat="1" x14ac:dyDescent="0.25">
      <c r="F189" s="40"/>
      <c r="J189" s="40"/>
      <c r="N189"/>
      <c r="O189"/>
      <c r="P189"/>
      <c r="Q189"/>
      <c r="R189"/>
      <c r="S189"/>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N248"/>
      <c r="O248"/>
      <c r="P248"/>
      <c r="Q248"/>
      <c r="R248"/>
      <c r="S248"/>
    </row>
    <row r="249" spans="6:19" s="24" customFormat="1" x14ac:dyDescent="0.25">
      <c r="N249"/>
      <c r="O249"/>
      <c r="P249"/>
      <c r="Q249"/>
      <c r="R249"/>
      <c r="S249"/>
    </row>
    <row r="250" spans="6:19" s="24" customFormat="1" x14ac:dyDescent="0.25">
      <c r="N250"/>
      <c r="O250"/>
      <c r="P250"/>
      <c r="Q250"/>
      <c r="R250"/>
      <c r="S250"/>
    </row>
    <row r="251" spans="6:19" s="24" customFormat="1" x14ac:dyDescent="0.25">
      <c r="N251"/>
      <c r="O251"/>
      <c r="P251"/>
      <c r="Q251"/>
      <c r="R251"/>
      <c r="S251"/>
    </row>
  </sheetData>
  <mergeCells count="7">
    <mergeCell ref="A127:C127"/>
    <mergeCell ref="C2:L2"/>
    <mergeCell ref="C3:L3"/>
    <mergeCell ref="C4:L4"/>
    <mergeCell ref="C5:L5"/>
    <mergeCell ref="G7:J7"/>
    <mergeCell ref="A126:C126"/>
  </mergeCells>
  <pageMargins left="0.7" right="0.7" top="0.75" bottom="0.75" header="0.3" footer="0.3"/>
  <pageSetup paperSize="5"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6"/>
  <sheetViews>
    <sheetView topLeftCell="A7" zoomScale="90" zoomScaleNormal="90" workbookViewId="0">
      <pane xSplit="2" ySplit="3" topLeftCell="C63" activePane="bottomRight" state="frozen"/>
      <selection activeCell="A7" sqref="A7"/>
      <selection pane="topRight" activeCell="C7" sqref="C7"/>
      <selection pane="bottomLeft" activeCell="A10" sqref="A10"/>
      <selection pane="bottomRight" activeCell="H123" sqref="H123"/>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20.28515625" style="24" customWidth="1"/>
    <col min="14" max="14" width="32.85546875" customWidth="1"/>
    <col min="15" max="15" width="37" customWidth="1"/>
    <col min="16" max="16" width="25.140625" customWidth="1"/>
  </cols>
  <sheetData>
    <row r="2" spans="1:15" s="1" customFormat="1" ht="45.75" customHeight="1" x14ac:dyDescent="0.25">
      <c r="A2"/>
      <c r="B2"/>
      <c r="C2" s="313" t="s">
        <v>638</v>
      </c>
      <c r="D2" s="313"/>
      <c r="E2" s="313"/>
      <c r="F2" s="313"/>
      <c r="G2" s="313"/>
      <c r="H2" s="313"/>
      <c r="I2" s="313"/>
      <c r="J2" s="313"/>
      <c r="K2" s="313"/>
      <c r="L2" s="313"/>
      <c r="M2" s="17"/>
    </row>
    <row r="3" spans="1:15" s="1" customFormat="1" x14ac:dyDescent="0.25">
      <c r="A3"/>
      <c r="B3"/>
      <c r="C3" s="313" t="s">
        <v>639</v>
      </c>
      <c r="D3" s="313"/>
      <c r="E3" s="313"/>
      <c r="F3" s="313"/>
      <c r="G3" s="313"/>
      <c r="H3" s="313"/>
      <c r="I3" s="313"/>
      <c r="J3" s="313"/>
      <c r="K3" s="313"/>
      <c r="L3" s="313"/>
      <c r="M3" s="17"/>
    </row>
    <row r="4" spans="1:15" s="1" customFormat="1" x14ac:dyDescent="0.25">
      <c r="A4"/>
      <c r="B4"/>
      <c r="C4" s="313" t="s">
        <v>640</v>
      </c>
      <c r="D4" s="313"/>
      <c r="E4" s="313"/>
      <c r="F4" s="313"/>
      <c r="G4" s="313"/>
      <c r="H4" s="313"/>
      <c r="I4" s="313"/>
      <c r="J4" s="313"/>
      <c r="K4" s="313"/>
      <c r="L4" s="313"/>
      <c r="M4" s="17"/>
    </row>
    <row r="5" spans="1:15" x14ac:dyDescent="0.25">
      <c r="C5" s="314" t="s">
        <v>2053</v>
      </c>
      <c r="D5" s="314"/>
      <c r="E5" s="314"/>
      <c r="F5" s="314"/>
      <c r="G5" s="314"/>
      <c r="H5" s="314"/>
      <c r="I5" s="314"/>
      <c r="J5" s="314"/>
      <c r="K5" s="314"/>
      <c r="L5" s="314"/>
    </row>
    <row r="6" spans="1:15" x14ac:dyDescent="0.25">
      <c r="C6" s="227"/>
      <c r="D6" s="227"/>
      <c r="E6" s="227"/>
      <c r="F6" s="227"/>
      <c r="G6" s="227"/>
      <c r="H6" s="227"/>
      <c r="I6" s="227"/>
      <c r="J6" s="227"/>
      <c r="K6" s="227"/>
      <c r="L6" s="227"/>
    </row>
    <row r="7" spans="1:15" ht="18.75" x14ac:dyDescent="0.3">
      <c r="C7" s="227"/>
      <c r="D7" s="227"/>
      <c r="E7" s="227"/>
      <c r="F7" s="227"/>
      <c r="G7" s="312" t="s">
        <v>693</v>
      </c>
      <c r="H7" s="312"/>
      <c r="I7" s="312"/>
      <c r="J7" s="312"/>
      <c r="K7" s="227"/>
      <c r="L7" s="227"/>
    </row>
    <row r="9" spans="1:15"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row>
    <row r="10" spans="1:15" ht="62.25" customHeight="1" x14ac:dyDescent="0.25">
      <c r="A10" s="2">
        <v>1</v>
      </c>
      <c r="B10" s="18" t="s">
        <v>133</v>
      </c>
      <c r="C10" s="2" t="s">
        <v>187</v>
      </c>
      <c r="D10" s="2" t="s">
        <v>135</v>
      </c>
      <c r="E10" s="2" t="s">
        <v>136</v>
      </c>
      <c r="F10" s="5" t="s">
        <v>137</v>
      </c>
      <c r="G10" s="4">
        <v>39623</v>
      </c>
      <c r="H10" s="2" t="s">
        <v>138</v>
      </c>
      <c r="I10" s="14">
        <v>1127071117</v>
      </c>
      <c r="J10" s="25" t="s">
        <v>697</v>
      </c>
      <c r="K10" s="55" t="s">
        <v>1994</v>
      </c>
      <c r="L10" s="120" t="s">
        <v>699</v>
      </c>
      <c r="M10" s="170"/>
      <c r="O10">
        <v>1</v>
      </c>
    </row>
    <row r="11" spans="1:15" ht="57"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1995</v>
      </c>
      <c r="L11" s="120" t="s">
        <v>1692</v>
      </c>
      <c r="M11" s="170"/>
      <c r="O11">
        <v>2</v>
      </c>
    </row>
    <row r="12" spans="1:15" ht="64.5" customHeight="1" x14ac:dyDescent="0.25">
      <c r="A12" s="2">
        <f t="shared" si="0"/>
        <v>3</v>
      </c>
      <c r="B12" s="2" t="s">
        <v>146</v>
      </c>
      <c r="C12" s="2" t="s">
        <v>187</v>
      </c>
      <c r="D12" s="2" t="s">
        <v>696</v>
      </c>
      <c r="E12" s="2" t="s">
        <v>148</v>
      </c>
      <c r="F12" s="5" t="s">
        <v>149</v>
      </c>
      <c r="G12" s="4">
        <v>40563</v>
      </c>
      <c r="H12" s="2" t="s">
        <v>150</v>
      </c>
      <c r="I12" s="14">
        <v>5299137</v>
      </c>
      <c r="J12" s="25" t="s">
        <v>1797</v>
      </c>
      <c r="K12" s="122" t="s">
        <v>1996</v>
      </c>
      <c r="L12" s="120" t="s">
        <v>1799</v>
      </c>
      <c r="M12" s="171"/>
      <c r="O12">
        <f>+O11+1</f>
        <v>3</v>
      </c>
    </row>
    <row r="13" spans="1:15" ht="89.25" customHeight="1" x14ac:dyDescent="0.25">
      <c r="A13" s="2">
        <f t="shared" si="0"/>
        <v>4</v>
      </c>
      <c r="B13" s="2" t="s">
        <v>152</v>
      </c>
      <c r="C13" s="2" t="s">
        <v>187</v>
      </c>
      <c r="D13" s="2" t="s">
        <v>141</v>
      </c>
      <c r="E13" s="2" t="s">
        <v>95</v>
      </c>
      <c r="F13" s="5" t="s">
        <v>153</v>
      </c>
      <c r="G13" s="4">
        <v>40669</v>
      </c>
      <c r="H13" s="2" t="s">
        <v>154</v>
      </c>
      <c r="I13" s="14">
        <v>27359407</v>
      </c>
      <c r="J13" s="25" t="s">
        <v>1694</v>
      </c>
      <c r="K13" s="55" t="s">
        <v>1997</v>
      </c>
      <c r="L13" s="120" t="s">
        <v>1250</v>
      </c>
      <c r="O13">
        <f t="shared" ref="O13:O76" si="1">+O12+1</f>
        <v>4</v>
      </c>
    </row>
    <row r="14" spans="1:15" ht="79.5" customHeight="1" x14ac:dyDescent="0.25">
      <c r="A14" s="2">
        <f t="shared" si="0"/>
        <v>5</v>
      </c>
      <c r="B14" s="33" t="s">
        <v>404</v>
      </c>
      <c r="C14" s="33" t="s">
        <v>405</v>
      </c>
      <c r="D14" s="2" t="s">
        <v>193</v>
      </c>
      <c r="E14" s="2" t="s">
        <v>406</v>
      </c>
      <c r="F14" s="5" t="s">
        <v>407</v>
      </c>
      <c r="G14" s="4">
        <v>40872</v>
      </c>
      <c r="H14" s="33" t="s">
        <v>409</v>
      </c>
      <c r="I14" s="34">
        <v>12118729</v>
      </c>
      <c r="J14" s="25" t="s">
        <v>1562</v>
      </c>
      <c r="K14" s="25" t="s">
        <v>1998</v>
      </c>
      <c r="L14" s="25" t="s">
        <v>1563</v>
      </c>
      <c r="M14" s="24" t="s">
        <v>703</v>
      </c>
      <c r="O14">
        <f t="shared" si="1"/>
        <v>5</v>
      </c>
    </row>
    <row r="15" spans="1:15" ht="63.75" customHeight="1" x14ac:dyDescent="0.25">
      <c r="A15" s="2">
        <f t="shared" si="0"/>
        <v>6</v>
      </c>
      <c r="B15" s="2" t="s">
        <v>156</v>
      </c>
      <c r="C15" s="2" t="s">
        <v>187</v>
      </c>
      <c r="D15" s="2" t="s">
        <v>135</v>
      </c>
      <c r="E15" s="2" t="s">
        <v>95</v>
      </c>
      <c r="F15" s="5" t="s">
        <v>157</v>
      </c>
      <c r="G15" s="4">
        <v>40994</v>
      </c>
      <c r="H15" s="2" t="s">
        <v>158</v>
      </c>
      <c r="I15" s="14">
        <v>97471610</v>
      </c>
      <c r="J15" s="25" t="s">
        <v>697</v>
      </c>
      <c r="K15" s="25" t="s">
        <v>1999</v>
      </c>
      <c r="L15" s="120" t="s">
        <v>699</v>
      </c>
      <c r="O15">
        <f t="shared" si="1"/>
        <v>6</v>
      </c>
    </row>
    <row r="16" spans="1:15" ht="71.25" customHeight="1" x14ac:dyDescent="0.25">
      <c r="A16" s="2">
        <f t="shared" si="0"/>
        <v>7</v>
      </c>
      <c r="B16" s="2" t="s">
        <v>159</v>
      </c>
      <c r="C16" s="2" t="s">
        <v>187</v>
      </c>
      <c r="D16" s="2" t="s">
        <v>147</v>
      </c>
      <c r="E16" s="2" t="s">
        <v>148</v>
      </c>
      <c r="F16" s="5" t="s">
        <v>160</v>
      </c>
      <c r="G16" s="4">
        <v>41394</v>
      </c>
      <c r="H16" s="2" t="s">
        <v>161</v>
      </c>
      <c r="I16" s="14">
        <v>94463407</v>
      </c>
      <c r="J16" s="25" t="s">
        <v>1803</v>
      </c>
      <c r="K16" s="25" t="s">
        <v>2000</v>
      </c>
      <c r="L16" s="25" t="s">
        <v>707</v>
      </c>
      <c r="O16">
        <f t="shared" si="1"/>
        <v>7</v>
      </c>
    </row>
    <row r="17" spans="1:19" ht="69" customHeight="1" x14ac:dyDescent="0.25">
      <c r="A17" s="2">
        <f t="shared" si="0"/>
        <v>8</v>
      </c>
      <c r="B17" s="2" t="s">
        <v>162</v>
      </c>
      <c r="C17" s="2" t="s">
        <v>187</v>
      </c>
      <c r="D17" s="2" t="s">
        <v>135</v>
      </c>
      <c r="E17" s="2" t="s">
        <v>163</v>
      </c>
      <c r="F17" s="5" t="s">
        <v>164</v>
      </c>
      <c r="G17" s="4">
        <v>41022</v>
      </c>
      <c r="H17" s="2" t="s">
        <v>165</v>
      </c>
      <c r="I17" s="14">
        <v>41116192</v>
      </c>
      <c r="J17" s="25" t="s">
        <v>697</v>
      </c>
      <c r="K17" s="25" t="s">
        <v>2001</v>
      </c>
      <c r="L17" s="25" t="s">
        <v>1700</v>
      </c>
      <c r="O17">
        <f t="shared" si="1"/>
        <v>8</v>
      </c>
    </row>
    <row r="18" spans="1:19" ht="100.5" customHeight="1" x14ac:dyDescent="0.25">
      <c r="A18" s="2">
        <f t="shared" si="0"/>
        <v>9</v>
      </c>
      <c r="B18" s="2" t="s">
        <v>166</v>
      </c>
      <c r="C18" s="2" t="s">
        <v>187</v>
      </c>
      <c r="D18" s="2" t="s">
        <v>141</v>
      </c>
      <c r="E18" s="2" t="s">
        <v>167</v>
      </c>
      <c r="F18" s="5" t="s">
        <v>168</v>
      </c>
      <c r="G18" s="4">
        <v>41065</v>
      </c>
      <c r="H18" s="2" t="s">
        <v>169</v>
      </c>
      <c r="I18" s="14">
        <v>1906343</v>
      </c>
      <c r="J18" s="25" t="s">
        <v>1807</v>
      </c>
      <c r="K18" s="25" t="s">
        <v>2002</v>
      </c>
      <c r="L18" s="25" t="s">
        <v>1709</v>
      </c>
      <c r="O18">
        <f>+O17+1</f>
        <v>9</v>
      </c>
    </row>
    <row r="19" spans="1:19" s="143" customFormat="1" ht="59.25" customHeight="1" x14ac:dyDescent="0.25">
      <c r="A19" s="2">
        <f t="shared" si="0"/>
        <v>10</v>
      </c>
      <c r="B19" s="136" t="s">
        <v>891</v>
      </c>
      <c r="C19" s="136" t="s">
        <v>192</v>
      </c>
      <c r="D19" s="136" t="s">
        <v>141</v>
      </c>
      <c r="E19" s="136" t="s">
        <v>892</v>
      </c>
      <c r="F19" s="137" t="s">
        <v>893</v>
      </c>
      <c r="G19" s="138">
        <v>41298</v>
      </c>
      <c r="H19" s="136" t="s">
        <v>894</v>
      </c>
      <c r="I19" s="139">
        <v>27355342</v>
      </c>
      <c r="J19" s="74" t="s">
        <v>735</v>
      </c>
      <c r="K19" s="74" t="s">
        <v>2003</v>
      </c>
      <c r="L19" s="74" t="s">
        <v>1711</v>
      </c>
      <c r="M19" s="169"/>
      <c r="O19" s="143">
        <f t="shared" si="1"/>
        <v>10</v>
      </c>
      <c r="S19" s="143">
        <v>5</v>
      </c>
    </row>
    <row r="20" spans="1:19" ht="58.5" customHeight="1" x14ac:dyDescent="0.25">
      <c r="A20" s="2">
        <f t="shared" si="0"/>
        <v>11</v>
      </c>
      <c r="B20" s="2" t="s">
        <v>170</v>
      </c>
      <c r="C20" s="2" t="s">
        <v>187</v>
      </c>
      <c r="D20" s="2" t="s">
        <v>141</v>
      </c>
      <c r="E20" s="2" t="s">
        <v>171</v>
      </c>
      <c r="F20" s="5" t="s">
        <v>168</v>
      </c>
      <c r="G20" s="4">
        <v>41085</v>
      </c>
      <c r="H20" s="2" t="s">
        <v>172</v>
      </c>
      <c r="I20" s="14">
        <v>5296665</v>
      </c>
      <c r="J20" s="25" t="s">
        <v>895</v>
      </c>
      <c r="K20" s="25" t="s">
        <v>2004</v>
      </c>
      <c r="L20" s="25" t="s">
        <v>1665</v>
      </c>
      <c r="O20">
        <f>+O18+1</f>
        <v>10</v>
      </c>
    </row>
    <row r="21" spans="1:19" ht="64.5" customHeight="1" x14ac:dyDescent="0.25">
      <c r="A21" s="2">
        <f t="shared" si="0"/>
        <v>12</v>
      </c>
      <c r="B21" s="2" t="s">
        <v>178</v>
      </c>
      <c r="C21" s="2" t="s">
        <v>187</v>
      </c>
      <c r="D21" s="2" t="s">
        <v>141</v>
      </c>
      <c r="E21" s="2" t="s">
        <v>80</v>
      </c>
      <c r="F21" s="5" t="s">
        <v>179</v>
      </c>
      <c r="G21" s="4">
        <v>40938</v>
      </c>
      <c r="H21" s="2" t="s">
        <v>180</v>
      </c>
      <c r="I21" s="14">
        <v>27353770</v>
      </c>
      <c r="J21" s="25" t="s">
        <v>714</v>
      </c>
      <c r="K21" s="25" t="s">
        <v>2005</v>
      </c>
      <c r="L21" s="25" t="s">
        <v>1155</v>
      </c>
      <c r="O21">
        <f t="shared" si="1"/>
        <v>11</v>
      </c>
    </row>
    <row r="22" spans="1:19" ht="72" customHeight="1" x14ac:dyDescent="0.25">
      <c r="A22" s="2">
        <f t="shared" si="0"/>
        <v>13</v>
      </c>
      <c r="B22" s="26" t="s">
        <v>181</v>
      </c>
      <c r="C22" s="2" t="s">
        <v>187</v>
      </c>
      <c r="D22" s="2" t="s">
        <v>141</v>
      </c>
      <c r="E22" s="26" t="s">
        <v>182</v>
      </c>
      <c r="F22" s="94" t="s">
        <v>903</v>
      </c>
      <c r="G22" s="28">
        <v>41151</v>
      </c>
      <c r="H22" s="2" t="s">
        <v>184</v>
      </c>
      <c r="I22" s="14">
        <v>1908603</v>
      </c>
      <c r="J22" s="25" t="s">
        <v>1714</v>
      </c>
      <c r="K22" s="25" t="s">
        <v>2006</v>
      </c>
      <c r="L22" s="25" t="s">
        <v>1601</v>
      </c>
      <c r="O22">
        <f t="shared" si="1"/>
        <v>12</v>
      </c>
    </row>
    <row r="23" spans="1:19" ht="71.25" customHeight="1" x14ac:dyDescent="0.25">
      <c r="A23" s="2">
        <f t="shared" si="0"/>
        <v>14</v>
      </c>
      <c r="B23" s="26" t="s">
        <v>186</v>
      </c>
      <c r="C23" s="2" t="s">
        <v>187</v>
      </c>
      <c r="D23" s="2" t="s">
        <v>141</v>
      </c>
      <c r="E23" s="26" t="s">
        <v>188</v>
      </c>
      <c r="F23" s="94" t="s">
        <v>903</v>
      </c>
      <c r="G23" s="28">
        <v>41158</v>
      </c>
      <c r="H23" s="26" t="s">
        <v>189</v>
      </c>
      <c r="I23" s="29">
        <v>1862328</v>
      </c>
      <c r="J23" s="25" t="s">
        <v>1812</v>
      </c>
      <c r="K23" s="25" t="s">
        <v>2007</v>
      </c>
      <c r="L23" s="25" t="s">
        <v>1811</v>
      </c>
      <c r="O23">
        <f t="shared" si="1"/>
        <v>13</v>
      </c>
    </row>
    <row r="24" spans="1:19" ht="66" customHeight="1" x14ac:dyDescent="0.25">
      <c r="A24" s="2">
        <f t="shared" si="0"/>
        <v>15</v>
      </c>
      <c r="B24" s="2" t="s">
        <v>191</v>
      </c>
      <c r="C24" s="2" t="s">
        <v>187</v>
      </c>
      <c r="D24" s="2" t="s">
        <v>193</v>
      </c>
      <c r="E24" s="2" t="s">
        <v>194</v>
      </c>
      <c r="F24" s="5" t="s">
        <v>195</v>
      </c>
      <c r="G24" s="4">
        <v>35759</v>
      </c>
      <c r="H24" s="2" t="s">
        <v>196</v>
      </c>
      <c r="I24" s="14">
        <v>97470318</v>
      </c>
      <c r="J24" s="27" t="s">
        <v>1717</v>
      </c>
      <c r="K24" s="25" t="s">
        <v>2008</v>
      </c>
      <c r="L24" s="25" t="s">
        <v>1609</v>
      </c>
      <c r="O24">
        <f t="shared" si="1"/>
        <v>14</v>
      </c>
    </row>
    <row r="25" spans="1:19" ht="68.25" customHeight="1" x14ac:dyDescent="0.25">
      <c r="A25" s="2">
        <f t="shared" si="0"/>
        <v>16</v>
      </c>
      <c r="B25" s="2" t="s">
        <v>206</v>
      </c>
      <c r="C25" s="2" t="s">
        <v>192</v>
      </c>
      <c r="D25" s="2" t="s">
        <v>193</v>
      </c>
      <c r="E25" s="2" t="s">
        <v>199</v>
      </c>
      <c r="F25" s="5" t="s">
        <v>200</v>
      </c>
      <c r="G25" s="4">
        <v>36665</v>
      </c>
      <c r="H25" s="2" t="s">
        <v>201</v>
      </c>
      <c r="I25" s="14">
        <v>97480415</v>
      </c>
      <c r="J25" s="27" t="s">
        <v>1717</v>
      </c>
      <c r="K25" s="25" t="s">
        <v>2008</v>
      </c>
      <c r="L25" s="25" t="s">
        <v>1609</v>
      </c>
      <c r="O25">
        <f t="shared" si="1"/>
        <v>15</v>
      </c>
    </row>
    <row r="26" spans="1:19" ht="65.25" customHeight="1" x14ac:dyDescent="0.25">
      <c r="A26" s="2">
        <f t="shared" si="0"/>
        <v>17</v>
      </c>
      <c r="B26" s="2" t="s">
        <v>205</v>
      </c>
      <c r="C26" s="2" t="s">
        <v>192</v>
      </c>
      <c r="D26" s="2" t="s">
        <v>193</v>
      </c>
      <c r="E26" s="2" t="s">
        <v>202</v>
      </c>
      <c r="F26" s="5" t="s">
        <v>203</v>
      </c>
      <c r="G26" s="4">
        <v>36755</v>
      </c>
      <c r="H26" s="2" t="s">
        <v>204</v>
      </c>
      <c r="I26" s="14">
        <v>18183476</v>
      </c>
      <c r="J26" s="27" t="s">
        <v>1717</v>
      </c>
      <c r="K26" s="25" t="s">
        <v>2008</v>
      </c>
      <c r="L26" s="25" t="s">
        <v>1730</v>
      </c>
      <c r="O26">
        <f t="shared" si="1"/>
        <v>16</v>
      </c>
    </row>
    <row r="27" spans="1:19" ht="78" customHeight="1" x14ac:dyDescent="0.25">
      <c r="A27" s="2">
        <f t="shared" si="0"/>
        <v>18</v>
      </c>
      <c r="B27" s="2" t="s">
        <v>207</v>
      </c>
      <c r="C27" s="2" t="s">
        <v>192</v>
      </c>
      <c r="D27" s="2" t="s">
        <v>135</v>
      </c>
      <c r="E27" s="2" t="s">
        <v>208</v>
      </c>
      <c r="F27" s="5" t="s">
        <v>209</v>
      </c>
      <c r="G27" s="4">
        <v>38743</v>
      </c>
      <c r="H27" s="2" t="s">
        <v>210</v>
      </c>
      <c r="I27" s="14">
        <v>1124850826</v>
      </c>
      <c r="J27" s="25" t="s">
        <v>1613</v>
      </c>
      <c r="K27" s="25" t="s">
        <v>2009</v>
      </c>
      <c r="L27" s="25" t="s">
        <v>1668</v>
      </c>
      <c r="O27">
        <f t="shared" si="1"/>
        <v>17</v>
      </c>
    </row>
    <row r="28" spans="1:19" ht="70.5" customHeight="1" x14ac:dyDescent="0.25">
      <c r="A28" s="2">
        <f t="shared" si="0"/>
        <v>19</v>
      </c>
      <c r="B28" s="2" t="s">
        <v>215</v>
      </c>
      <c r="C28" s="2" t="s">
        <v>192</v>
      </c>
      <c r="D28" s="2" t="s">
        <v>135</v>
      </c>
      <c r="E28" s="2" t="s">
        <v>216</v>
      </c>
      <c r="F28" s="5" t="s">
        <v>164</v>
      </c>
      <c r="G28" s="4">
        <v>38989</v>
      </c>
      <c r="H28" s="2" t="s">
        <v>217</v>
      </c>
      <c r="I28" s="14">
        <v>69010475</v>
      </c>
      <c r="J28" s="25" t="s">
        <v>721</v>
      </c>
      <c r="K28" s="25" t="s">
        <v>2010</v>
      </c>
      <c r="L28" s="25" t="s">
        <v>1668</v>
      </c>
      <c r="O28">
        <f t="shared" si="1"/>
        <v>18</v>
      </c>
    </row>
    <row r="29" spans="1:19" ht="72" x14ac:dyDescent="0.25">
      <c r="A29" s="2">
        <f t="shared" si="0"/>
        <v>20</v>
      </c>
      <c r="B29" s="2" t="s">
        <v>146</v>
      </c>
      <c r="C29" s="2" t="s">
        <v>192</v>
      </c>
      <c r="D29" s="2" t="s">
        <v>220</v>
      </c>
      <c r="E29" s="2" t="s">
        <v>221</v>
      </c>
      <c r="F29" s="5" t="s">
        <v>222</v>
      </c>
      <c r="G29" s="4">
        <v>39883</v>
      </c>
      <c r="H29" s="2" t="s">
        <v>223</v>
      </c>
      <c r="I29" s="14">
        <v>19230684</v>
      </c>
      <c r="J29" s="25" t="s">
        <v>721</v>
      </c>
      <c r="K29" s="25" t="s">
        <v>2011</v>
      </c>
      <c r="L29" s="25" t="s">
        <v>720</v>
      </c>
      <c r="O29">
        <f t="shared" si="1"/>
        <v>19</v>
      </c>
    </row>
    <row r="30" spans="1:19" ht="106.5" customHeight="1" x14ac:dyDescent="0.25">
      <c r="A30" s="2">
        <f t="shared" si="0"/>
        <v>21</v>
      </c>
      <c r="B30" s="2" t="s">
        <v>225</v>
      </c>
      <c r="C30" s="2" t="s">
        <v>192</v>
      </c>
      <c r="D30" s="2" t="s">
        <v>193</v>
      </c>
      <c r="E30" s="2" t="s">
        <v>226</v>
      </c>
      <c r="F30" s="5" t="s">
        <v>227</v>
      </c>
      <c r="G30" s="4">
        <v>39994</v>
      </c>
      <c r="H30" s="2" t="s">
        <v>228</v>
      </c>
      <c r="I30" s="2" t="s">
        <v>231</v>
      </c>
      <c r="J30" s="27" t="s">
        <v>1606</v>
      </c>
      <c r="K30" s="27" t="s">
        <v>2012</v>
      </c>
      <c r="L30" s="27" t="s">
        <v>1609</v>
      </c>
      <c r="O30">
        <f t="shared" si="1"/>
        <v>20</v>
      </c>
    </row>
    <row r="31" spans="1:19" ht="69.75" customHeight="1" x14ac:dyDescent="0.25">
      <c r="A31" s="2">
        <f t="shared" si="0"/>
        <v>22</v>
      </c>
      <c r="B31" s="2" t="s">
        <v>723</v>
      </c>
      <c r="C31" s="2" t="s">
        <v>192</v>
      </c>
      <c r="D31" s="2" t="s">
        <v>141</v>
      </c>
      <c r="E31" s="2" t="s">
        <v>230</v>
      </c>
      <c r="F31" s="96" t="s">
        <v>1516</v>
      </c>
      <c r="G31" s="4">
        <v>40938</v>
      </c>
      <c r="H31" s="2" t="s">
        <v>724</v>
      </c>
      <c r="I31" s="14">
        <v>7701120</v>
      </c>
      <c r="J31" s="25" t="s">
        <v>1723</v>
      </c>
      <c r="K31" s="25" t="s">
        <v>2013</v>
      </c>
      <c r="L31" s="25" t="s">
        <v>1732</v>
      </c>
      <c r="M31" s="24" t="s">
        <v>890</v>
      </c>
      <c r="O31">
        <f t="shared" si="1"/>
        <v>21</v>
      </c>
    </row>
    <row r="32" spans="1:19" ht="63" customHeight="1" x14ac:dyDescent="0.25">
      <c r="A32" s="2">
        <f t="shared" si="0"/>
        <v>23</v>
      </c>
      <c r="B32" s="2" t="s">
        <v>246</v>
      </c>
      <c r="C32" s="2" t="s">
        <v>192</v>
      </c>
      <c r="D32" s="2" t="s">
        <v>135</v>
      </c>
      <c r="E32" s="2" t="s">
        <v>243</v>
      </c>
      <c r="F32" s="5" t="s">
        <v>244</v>
      </c>
      <c r="G32" s="4">
        <v>40234</v>
      </c>
      <c r="H32" s="4" t="s">
        <v>242</v>
      </c>
      <c r="I32" s="14">
        <v>18126078</v>
      </c>
      <c r="J32" s="25" t="s">
        <v>697</v>
      </c>
      <c r="K32" s="25" t="s">
        <v>2014</v>
      </c>
      <c r="L32" s="25" t="s">
        <v>710</v>
      </c>
      <c r="O32" t="e">
        <f>+#REF!+1</f>
        <v>#REF!</v>
      </c>
      <c r="S32">
        <v>1</v>
      </c>
    </row>
    <row r="33" spans="1:19" ht="78" customHeight="1" x14ac:dyDescent="0.25">
      <c r="A33" s="2">
        <f t="shared" si="0"/>
        <v>24</v>
      </c>
      <c r="B33" s="2" t="s">
        <v>252</v>
      </c>
      <c r="C33" s="2" t="s">
        <v>192</v>
      </c>
      <c r="D33" s="2" t="s">
        <v>141</v>
      </c>
      <c r="E33" s="2" t="s">
        <v>253</v>
      </c>
      <c r="F33" s="5" t="s">
        <v>254</v>
      </c>
      <c r="G33" s="4">
        <v>40424</v>
      </c>
      <c r="H33" s="2" t="s">
        <v>258</v>
      </c>
      <c r="I33" s="14">
        <v>17002693</v>
      </c>
      <c r="J33" s="25" t="s">
        <v>721</v>
      </c>
      <c r="K33" s="25" t="s">
        <v>2015</v>
      </c>
      <c r="L33" s="25" t="s">
        <v>916</v>
      </c>
      <c r="O33" t="e">
        <f>+#REF!+1</f>
        <v>#REF!</v>
      </c>
      <c r="S33">
        <v>3</v>
      </c>
    </row>
    <row r="34" spans="1:19" ht="79.5" customHeight="1" x14ac:dyDescent="0.25">
      <c r="A34" s="2">
        <f t="shared" si="0"/>
        <v>25</v>
      </c>
      <c r="B34" s="2" t="s">
        <v>913</v>
      </c>
      <c r="C34" s="2" t="s">
        <v>192</v>
      </c>
      <c r="D34" s="2" t="s">
        <v>141</v>
      </c>
      <c r="E34" s="2" t="s">
        <v>256</v>
      </c>
      <c r="F34" s="5" t="s">
        <v>257</v>
      </c>
      <c r="G34" s="4">
        <v>40656</v>
      </c>
      <c r="H34" s="2" t="s">
        <v>259</v>
      </c>
      <c r="I34" s="14">
        <v>69007945</v>
      </c>
      <c r="J34" s="25" t="s">
        <v>721</v>
      </c>
      <c r="K34" s="25" t="s">
        <v>2016</v>
      </c>
      <c r="L34" s="25" t="s">
        <v>916</v>
      </c>
      <c r="O34" t="e">
        <f t="shared" si="1"/>
        <v>#REF!</v>
      </c>
    </row>
    <row r="35" spans="1:19" ht="78" customHeight="1" x14ac:dyDescent="0.25">
      <c r="A35" s="2">
        <f t="shared" si="0"/>
        <v>26</v>
      </c>
      <c r="B35" s="2" t="s">
        <v>260</v>
      </c>
      <c r="C35" s="2" t="s">
        <v>192</v>
      </c>
      <c r="D35" s="2" t="s">
        <v>141</v>
      </c>
      <c r="E35" s="2" t="s">
        <v>261</v>
      </c>
      <c r="F35" s="5" t="s">
        <v>257</v>
      </c>
      <c r="G35" s="4">
        <v>40800</v>
      </c>
      <c r="H35" s="2" t="s">
        <v>262</v>
      </c>
      <c r="I35" s="14">
        <v>86043201</v>
      </c>
      <c r="J35" s="25" t="s">
        <v>721</v>
      </c>
      <c r="K35" s="25" t="s">
        <v>2017</v>
      </c>
      <c r="L35" s="25" t="s">
        <v>916</v>
      </c>
      <c r="O35" t="e">
        <f t="shared" si="1"/>
        <v>#REF!</v>
      </c>
      <c r="S35">
        <v>4</v>
      </c>
    </row>
    <row r="36" spans="1:19" ht="78.75" customHeight="1" x14ac:dyDescent="0.25">
      <c r="A36" s="2">
        <f t="shared" si="0"/>
        <v>27</v>
      </c>
      <c r="B36" s="2" t="s">
        <v>263</v>
      </c>
      <c r="C36" s="2" t="s">
        <v>192</v>
      </c>
      <c r="D36" s="2" t="s">
        <v>141</v>
      </c>
      <c r="E36" s="2" t="s">
        <v>264</v>
      </c>
      <c r="F36" s="5" t="s">
        <v>257</v>
      </c>
      <c r="G36" s="4">
        <v>40924</v>
      </c>
      <c r="H36" s="2" t="s">
        <v>265</v>
      </c>
      <c r="I36" s="14">
        <v>78292930</v>
      </c>
      <c r="J36" s="25" t="s">
        <v>721</v>
      </c>
      <c r="K36" s="25" t="s">
        <v>2018</v>
      </c>
      <c r="L36" s="25" t="s">
        <v>916</v>
      </c>
      <c r="O36" t="e">
        <f t="shared" si="1"/>
        <v>#REF!</v>
      </c>
      <c r="S36">
        <v>5</v>
      </c>
    </row>
    <row r="37" spans="1:19" ht="74.25" customHeight="1" x14ac:dyDescent="0.25">
      <c r="A37" s="2">
        <f t="shared" si="0"/>
        <v>28</v>
      </c>
      <c r="B37" s="2" t="s">
        <v>266</v>
      </c>
      <c r="C37" s="2" t="s">
        <v>192</v>
      </c>
      <c r="D37" s="2" t="s">
        <v>135</v>
      </c>
      <c r="E37" s="2" t="s">
        <v>80</v>
      </c>
      <c r="F37" s="5" t="s">
        <v>267</v>
      </c>
      <c r="G37" s="4">
        <v>40940</v>
      </c>
      <c r="H37" s="2" t="s">
        <v>268</v>
      </c>
      <c r="I37" s="14">
        <v>27469335</v>
      </c>
      <c r="J37" s="25" t="s">
        <v>1735</v>
      </c>
      <c r="K37" s="25" t="s">
        <v>2019</v>
      </c>
      <c r="L37" s="25" t="s">
        <v>1706</v>
      </c>
      <c r="M37" s="24" t="s">
        <v>1467</v>
      </c>
      <c r="O37" t="e">
        <f t="shared" si="1"/>
        <v>#REF!</v>
      </c>
      <c r="S37">
        <v>6</v>
      </c>
    </row>
    <row r="38" spans="1:19" ht="73.5" customHeight="1" x14ac:dyDescent="0.25">
      <c r="A38" s="2">
        <f t="shared" si="0"/>
        <v>29</v>
      </c>
      <c r="B38" s="2" t="s">
        <v>270</v>
      </c>
      <c r="C38" s="2" t="s">
        <v>192</v>
      </c>
      <c r="D38" s="2" t="s">
        <v>135</v>
      </c>
      <c r="E38" s="2" t="s">
        <v>271</v>
      </c>
      <c r="F38" s="5" t="s">
        <v>272</v>
      </c>
      <c r="G38" s="4">
        <v>41066</v>
      </c>
      <c r="H38" s="2" t="s">
        <v>273</v>
      </c>
      <c r="I38" s="14">
        <v>18128096</v>
      </c>
      <c r="J38" s="25" t="s">
        <v>1707</v>
      </c>
      <c r="K38" s="25" t="s">
        <v>2020</v>
      </c>
      <c r="L38" s="25" t="s">
        <v>1155</v>
      </c>
      <c r="O38" t="e">
        <f t="shared" si="1"/>
        <v>#REF!</v>
      </c>
      <c r="S38">
        <v>7</v>
      </c>
    </row>
    <row r="39" spans="1:19" ht="75" customHeight="1" x14ac:dyDescent="0.25">
      <c r="A39" s="2">
        <f t="shared" si="0"/>
        <v>30</v>
      </c>
      <c r="B39" s="33" t="s">
        <v>378</v>
      </c>
      <c r="C39" s="2" t="s">
        <v>1742</v>
      </c>
      <c r="D39" s="2" t="s">
        <v>135</v>
      </c>
      <c r="E39" s="36" t="s">
        <v>379</v>
      </c>
      <c r="F39" s="5" t="s">
        <v>380</v>
      </c>
      <c r="G39" s="4">
        <v>41115</v>
      </c>
      <c r="H39" s="33" t="s">
        <v>381</v>
      </c>
      <c r="I39" s="34">
        <v>25310958</v>
      </c>
      <c r="J39" s="27" t="s">
        <v>1738</v>
      </c>
      <c r="K39" s="74" t="s">
        <v>2021</v>
      </c>
      <c r="L39" s="27" t="s">
        <v>1739</v>
      </c>
      <c r="O39" t="e">
        <f t="shared" si="1"/>
        <v>#REF!</v>
      </c>
      <c r="S39">
        <v>8</v>
      </c>
    </row>
    <row r="40" spans="1:19" ht="83.25" customHeight="1" x14ac:dyDescent="0.25">
      <c r="A40" s="2">
        <f t="shared" si="0"/>
        <v>31</v>
      </c>
      <c r="B40" s="33" t="s">
        <v>361</v>
      </c>
      <c r="C40" s="2" t="s">
        <v>318</v>
      </c>
      <c r="D40" s="17" t="s">
        <v>135</v>
      </c>
      <c r="E40" s="33" t="s">
        <v>364</v>
      </c>
      <c r="F40" s="5" t="s">
        <v>365</v>
      </c>
      <c r="G40" s="4">
        <v>41236</v>
      </c>
      <c r="H40" s="33" t="s">
        <v>362</v>
      </c>
      <c r="I40" s="14">
        <v>39835291</v>
      </c>
      <c r="J40" s="25" t="s">
        <v>1390</v>
      </c>
      <c r="K40" s="25" t="s">
        <v>2022</v>
      </c>
      <c r="L40" s="25" t="s">
        <v>1220</v>
      </c>
      <c r="M40" s="24" t="s">
        <v>773</v>
      </c>
      <c r="O40" t="e">
        <f t="shared" si="1"/>
        <v>#REF!</v>
      </c>
      <c r="S40">
        <v>9</v>
      </c>
    </row>
    <row r="41" spans="1:19" ht="75" customHeight="1" x14ac:dyDescent="0.25">
      <c r="A41" s="2">
        <f t="shared" si="0"/>
        <v>32</v>
      </c>
      <c r="B41" s="2" t="s">
        <v>366</v>
      </c>
      <c r="C41" s="2" t="s">
        <v>1744</v>
      </c>
      <c r="D41" s="2" t="s">
        <v>135</v>
      </c>
      <c r="E41" s="34" t="s">
        <v>367</v>
      </c>
      <c r="F41" s="5" t="s">
        <v>368</v>
      </c>
      <c r="G41" s="4">
        <v>41095</v>
      </c>
      <c r="H41" s="33" t="s">
        <v>369</v>
      </c>
      <c r="I41" s="14">
        <v>29499255</v>
      </c>
      <c r="J41" s="25" t="s">
        <v>1746</v>
      </c>
      <c r="K41" s="25" t="s">
        <v>2023</v>
      </c>
      <c r="L41" s="25" t="s">
        <v>1745</v>
      </c>
      <c r="M41" s="24" t="s">
        <v>774</v>
      </c>
      <c r="O41" t="e">
        <f t="shared" si="1"/>
        <v>#REF!</v>
      </c>
      <c r="S41">
        <v>10</v>
      </c>
    </row>
    <row r="42" spans="1:19" ht="81.75" customHeight="1" x14ac:dyDescent="0.25">
      <c r="A42" s="2">
        <f t="shared" si="0"/>
        <v>33</v>
      </c>
      <c r="B42" s="2" t="s">
        <v>610</v>
      </c>
      <c r="C42" s="2" t="s">
        <v>318</v>
      </c>
      <c r="D42" s="2" t="s">
        <v>611</v>
      </c>
      <c r="E42" s="34" t="s">
        <v>926</v>
      </c>
      <c r="F42" s="5" t="s">
        <v>927</v>
      </c>
      <c r="G42" s="4">
        <v>41185</v>
      </c>
      <c r="H42" s="33" t="s">
        <v>612</v>
      </c>
      <c r="I42" s="14">
        <v>69005486</v>
      </c>
      <c r="J42" s="25" t="s">
        <v>1748</v>
      </c>
      <c r="K42" s="27" t="s">
        <v>2024</v>
      </c>
      <c r="L42" s="25" t="s">
        <v>902</v>
      </c>
      <c r="M42" s="24" t="s">
        <v>743</v>
      </c>
      <c r="O42" t="e">
        <f t="shared" si="1"/>
        <v>#REF!</v>
      </c>
      <c r="S42">
        <v>11</v>
      </c>
    </row>
    <row r="43" spans="1:19" ht="66" customHeight="1" x14ac:dyDescent="0.25">
      <c r="A43" s="2">
        <f t="shared" si="0"/>
        <v>34</v>
      </c>
      <c r="B43" s="33" t="s">
        <v>1480</v>
      </c>
      <c r="C43" s="2" t="s">
        <v>1481</v>
      </c>
      <c r="D43" s="2" t="s">
        <v>135</v>
      </c>
      <c r="E43" s="35" t="s">
        <v>371</v>
      </c>
      <c r="F43" s="5" t="s">
        <v>372</v>
      </c>
      <c r="G43" s="4">
        <v>41227</v>
      </c>
      <c r="H43" s="33" t="s">
        <v>319</v>
      </c>
      <c r="I43" s="33" t="s">
        <v>358</v>
      </c>
      <c r="J43" s="25" t="s">
        <v>1483</v>
      </c>
      <c r="K43" s="25" t="s">
        <v>2026</v>
      </c>
      <c r="L43" s="25" t="s">
        <v>1341</v>
      </c>
      <c r="M43" s="24" t="s">
        <v>771</v>
      </c>
      <c r="O43" t="e">
        <f t="shared" si="1"/>
        <v>#REF!</v>
      </c>
      <c r="S43">
        <v>12</v>
      </c>
    </row>
    <row r="44" spans="1:19" ht="72.75" customHeight="1" x14ac:dyDescent="0.25">
      <c r="A44" s="2">
        <f t="shared" si="0"/>
        <v>35</v>
      </c>
      <c r="B44" s="33" t="s">
        <v>279</v>
      </c>
      <c r="C44" s="2" t="s">
        <v>318</v>
      </c>
      <c r="D44" s="2" t="s">
        <v>141</v>
      </c>
      <c r="E44" s="35" t="s">
        <v>373</v>
      </c>
      <c r="F44" s="5" t="s">
        <v>374</v>
      </c>
      <c r="G44" s="4">
        <v>41254</v>
      </c>
      <c r="H44" s="33" t="s">
        <v>321</v>
      </c>
      <c r="I44" s="34">
        <v>39840999</v>
      </c>
      <c r="J44" s="25" t="s">
        <v>845</v>
      </c>
      <c r="K44" s="25" t="s">
        <v>2027</v>
      </c>
      <c r="L44" s="25" t="s">
        <v>781</v>
      </c>
      <c r="O44" t="e">
        <f t="shared" si="1"/>
        <v>#REF!</v>
      </c>
      <c r="S44">
        <v>13</v>
      </c>
    </row>
    <row r="45" spans="1:19" ht="67.5" customHeight="1" x14ac:dyDescent="0.25">
      <c r="A45" s="2">
        <f t="shared" si="0"/>
        <v>36</v>
      </c>
      <c r="B45" s="33" t="s">
        <v>280</v>
      </c>
      <c r="C45" s="2" t="s">
        <v>318</v>
      </c>
      <c r="D45" s="2" t="s">
        <v>141</v>
      </c>
      <c r="E45" s="36" t="s">
        <v>375</v>
      </c>
      <c r="F45" s="5" t="s">
        <v>376</v>
      </c>
      <c r="G45" s="4">
        <v>41257</v>
      </c>
      <c r="H45" s="33" t="s">
        <v>322</v>
      </c>
      <c r="I45" s="34">
        <v>76299326</v>
      </c>
      <c r="J45" s="25" t="s">
        <v>845</v>
      </c>
      <c r="K45" s="25" t="s">
        <v>2027</v>
      </c>
      <c r="L45" s="25" t="s">
        <v>781</v>
      </c>
      <c r="O45" t="e">
        <f t="shared" si="1"/>
        <v>#REF!</v>
      </c>
      <c r="S45">
        <v>14</v>
      </c>
    </row>
    <row r="46" spans="1:19" ht="78.75" customHeight="1" x14ac:dyDescent="0.25">
      <c r="A46" s="2">
        <f t="shared" si="0"/>
        <v>37</v>
      </c>
      <c r="B46" s="2" t="s">
        <v>281</v>
      </c>
      <c r="C46" s="2" t="s">
        <v>318</v>
      </c>
      <c r="D46" s="2" t="s">
        <v>141</v>
      </c>
      <c r="E46" s="37">
        <v>12984156</v>
      </c>
      <c r="F46" s="5" t="s">
        <v>391</v>
      </c>
      <c r="G46" s="4">
        <v>41157</v>
      </c>
      <c r="H46" s="2" t="s">
        <v>323</v>
      </c>
      <c r="I46" s="14">
        <v>97480309</v>
      </c>
      <c r="J46" s="25" t="s">
        <v>1836</v>
      </c>
      <c r="K46" s="25" t="s">
        <v>2028</v>
      </c>
      <c r="L46" s="27" t="s">
        <v>1837</v>
      </c>
      <c r="O46" t="e">
        <f t="shared" si="1"/>
        <v>#REF!</v>
      </c>
      <c r="S46">
        <v>15</v>
      </c>
    </row>
    <row r="47" spans="1:19" ht="77.25" customHeight="1" x14ac:dyDescent="0.25">
      <c r="A47" s="2">
        <f t="shared" si="0"/>
        <v>38</v>
      </c>
      <c r="B47" s="2" t="s">
        <v>282</v>
      </c>
      <c r="C47" s="2" t="s">
        <v>318</v>
      </c>
      <c r="D47" s="2" t="s">
        <v>141</v>
      </c>
      <c r="E47" s="37">
        <v>12984156</v>
      </c>
      <c r="F47" s="5" t="s">
        <v>391</v>
      </c>
      <c r="G47" s="4">
        <v>41157</v>
      </c>
      <c r="H47" s="2" t="s">
        <v>324</v>
      </c>
      <c r="I47" s="14">
        <v>18144475</v>
      </c>
      <c r="J47" s="25" t="s">
        <v>1752</v>
      </c>
      <c r="K47" s="27" t="s">
        <v>2028</v>
      </c>
      <c r="L47" s="27" t="s">
        <v>1837</v>
      </c>
      <c r="O47" t="e">
        <f t="shared" si="1"/>
        <v>#REF!</v>
      </c>
      <c r="S47">
        <v>16</v>
      </c>
    </row>
    <row r="48" spans="1:19" ht="80.25" customHeight="1" x14ac:dyDescent="0.25">
      <c r="A48" s="2">
        <f t="shared" si="0"/>
        <v>39</v>
      </c>
      <c r="B48" s="2" t="s">
        <v>283</v>
      </c>
      <c r="C48" s="2" t="s">
        <v>318</v>
      </c>
      <c r="D48" s="2" t="s">
        <v>141</v>
      </c>
      <c r="E48" s="37">
        <v>12984156</v>
      </c>
      <c r="F48" s="5" t="s">
        <v>391</v>
      </c>
      <c r="G48" s="4">
        <v>41157</v>
      </c>
      <c r="H48" s="2" t="s">
        <v>325</v>
      </c>
      <c r="I48" s="14">
        <v>69015784</v>
      </c>
      <c r="J48" s="25" t="s">
        <v>1752</v>
      </c>
      <c r="K48" s="25" t="s">
        <v>2029</v>
      </c>
      <c r="L48" s="27" t="s">
        <v>1754</v>
      </c>
      <c r="M48" s="24" t="s">
        <v>746</v>
      </c>
      <c r="O48" t="e">
        <f t="shared" si="1"/>
        <v>#REF!</v>
      </c>
      <c r="S48">
        <v>17</v>
      </c>
    </row>
    <row r="49" spans="1:19" ht="80.25" customHeight="1" x14ac:dyDescent="0.25">
      <c r="A49" s="2">
        <f t="shared" si="0"/>
        <v>40</v>
      </c>
      <c r="B49" s="2" t="s">
        <v>284</v>
      </c>
      <c r="C49" s="2" t="s">
        <v>318</v>
      </c>
      <c r="D49" s="2" t="s">
        <v>141</v>
      </c>
      <c r="E49" s="37">
        <v>12984156</v>
      </c>
      <c r="F49" s="5" t="s">
        <v>391</v>
      </c>
      <c r="G49" s="4">
        <v>41157</v>
      </c>
      <c r="H49" s="2" t="s">
        <v>326</v>
      </c>
      <c r="I49" s="14">
        <v>18144708</v>
      </c>
      <c r="J49" s="25" t="s">
        <v>1752</v>
      </c>
      <c r="K49" s="27" t="s">
        <v>2029</v>
      </c>
      <c r="L49" s="27" t="s">
        <v>1754</v>
      </c>
      <c r="M49" s="24" t="s">
        <v>746</v>
      </c>
      <c r="O49" t="e">
        <f t="shared" si="1"/>
        <v>#REF!</v>
      </c>
      <c r="S49">
        <v>18</v>
      </c>
    </row>
    <row r="50" spans="1:19" ht="78.75" customHeight="1" x14ac:dyDescent="0.25">
      <c r="A50" s="2">
        <f t="shared" si="0"/>
        <v>41</v>
      </c>
      <c r="B50" s="2" t="s">
        <v>285</v>
      </c>
      <c r="C50" s="2" t="s">
        <v>318</v>
      </c>
      <c r="D50" s="2" t="s">
        <v>141</v>
      </c>
      <c r="E50" s="37">
        <v>12984156</v>
      </c>
      <c r="F50" s="5" t="s">
        <v>391</v>
      </c>
      <c r="G50" s="4">
        <v>41157</v>
      </c>
      <c r="H50" s="2" t="s">
        <v>327</v>
      </c>
      <c r="I50" s="14">
        <v>16786562</v>
      </c>
      <c r="J50" s="27" t="s">
        <v>1836</v>
      </c>
      <c r="K50" s="27" t="s">
        <v>2028</v>
      </c>
      <c r="L50" s="27" t="s">
        <v>1837</v>
      </c>
      <c r="O50" t="e">
        <f t="shared" si="1"/>
        <v>#REF!</v>
      </c>
      <c r="S50">
        <v>19</v>
      </c>
    </row>
    <row r="51" spans="1:19" ht="81" customHeight="1" x14ac:dyDescent="0.25">
      <c r="A51" s="2">
        <f t="shared" si="0"/>
        <v>42</v>
      </c>
      <c r="B51" s="2" t="s">
        <v>286</v>
      </c>
      <c r="C51" s="2" t="s">
        <v>318</v>
      </c>
      <c r="D51" s="2" t="s">
        <v>141</v>
      </c>
      <c r="E51" s="37">
        <v>12984156</v>
      </c>
      <c r="F51" s="5" t="s">
        <v>391</v>
      </c>
      <c r="G51" s="4">
        <v>41157</v>
      </c>
      <c r="H51" s="2" t="s">
        <v>328</v>
      </c>
      <c r="I51" s="14">
        <v>27355446</v>
      </c>
      <c r="J51" s="27" t="s">
        <v>1836</v>
      </c>
      <c r="K51" s="27" t="s">
        <v>2028</v>
      </c>
      <c r="L51" s="27" t="s">
        <v>1837</v>
      </c>
      <c r="O51" t="e">
        <f t="shared" si="1"/>
        <v>#REF!</v>
      </c>
      <c r="S51">
        <v>20</v>
      </c>
    </row>
    <row r="52" spans="1:19" ht="80.25" customHeight="1" x14ac:dyDescent="0.25">
      <c r="A52" s="2">
        <f t="shared" si="0"/>
        <v>43</v>
      </c>
      <c r="B52" s="2" t="s">
        <v>287</v>
      </c>
      <c r="C52" s="2" t="s">
        <v>318</v>
      </c>
      <c r="D52" s="2" t="s">
        <v>141</v>
      </c>
      <c r="E52" s="37">
        <v>12984156</v>
      </c>
      <c r="F52" s="5" t="s">
        <v>391</v>
      </c>
      <c r="G52" s="4">
        <v>41157</v>
      </c>
      <c r="H52" s="2" t="s">
        <v>329</v>
      </c>
      <c r="I52" s="14">
        <v>94282755</v>
      </c>
      <c r="J52" s="25" t="s">
        <v>1752</v>
      </c>
      <c r="K52" s="27" t="s">
        <v>2029</v>
      </c>
      <c r="L52" s="27" t="s">
        <v>1754</v>
      </c>
      <c r="M52" s="24" t="s">
        <v>746</v>
      </c>
      <c r="O52" t="e">
        <f t="shared" si="1"/>
        <v>#REF!</v>
      </c>
      <c r="S52">
        <v>21</v>
      </c>
    </row>
    <row r="53" spans="1:19" ht="78.75" customHeight="1" x14ac:dyDescent="0.25">
      <c r="A53" s="2">
        <f t="shared" si="0"/>
        <v>44</v>
      </c>
      <c r="B53" s="2" t="s">
        <v>288</v>
      </c>
      <c r="C53" s="2" t="s">
        <v>318</v>
      </c>
      <c r="D53" s="2" t="s">
        <v>141</v>
      </c>
      <c r="E53" s="2" t="s">
        <v>383</v>
      </c>
      <c r="F53" s="5" t="s">
        <v>391</v>
      </c>
      <c r="G53" s="4">
        <v>41157</v>
      </c>
      <c r="H53" s="2" t="s">
        <v>330</v>
      </c>
      <c r="I53" s="14">
        <v>27360789</v>
      </c>
      <c r="J53" s="27" t="s">
        <v>1836</v>
      </c>
      <c r="K53" s="27" t="s">
        <v>2028</v>
      </c>
      <c r="L53" s="27" t="s">
        <v>1837</v>
      </c>
      <c r="O53" t="e">
        <f t="shared" si="1"/>
        <v>#REF!</v>
      </c>
      <c r="S53">
        <v>22</v>
      </c>
    </row>
    <row r="54" spans="1:19" ht="96.75" customHeight="1" x14ac:dyDescent="0.25">
      <c r="A54" s="2">
        <f t="shared" si="0"/>
        <v>45</v>
      </c>
      <c r="B54" s="2" t="s">
        <v>289</v>
      </c>
      <c r="C54" s="2" t="s">
        <v>318</v>
      </c>
      <c r="D54" s="2" t="s">
        <v>141</v>
      </c>
      <c r="E54" s="37">
        <v>12984156</v>
      </c>
      <c r="F54" s="5" t="s">
        <v>391</v>
      </c>
      <c r="G54" s="4">
        <v>41157</v>
      </c>
      <c r="H54" s="2" t="s">
        <v>331</v>
      </c>
      <c r="I54" s="14">
        <v>41180373</v>
      </c>
      <c r="J54" s="25" t="s">
        <v>1752</v>
      </c>
      <c r="K54" s="27" t="s">
        <v>2030</v>
      </c>
      <c r="L54" s="27" t="s">
        <v>1754</v>
      </c>
      <c r="M54" s="24" t="s">
        <v>1842</v>
      </c>
      <c r="O54" t="e">
        <f t="shared" si="1"/>
        <v>#REF!</v>
      </c>
      <c r="S54">
        <v>23</v>
      </c>
    </row>
    <row r="55" spans="1:19" ht="87" customHeight="1" x14ac:dyDescent="0.25">
      <c r="A55" s="2">
        <f t="shared" si="0"/>
        <v>46</v>
      </c>
      <c r="B55" s="2" t="s">
        <v>290</v>
      </c>
      <c r="C55" s="2" t="s">
        <v>318</v>
      </c>
      <c r="D55" s="2" t="s">
        <v>141</v>
      </c>
      <c r="E55" s="3">
        <v>12984156</v>
      </c>
      <c r="F55" s="5" t="s">
        <v>391</v>
      </c>
      <c r="G55" s="4">
        <v>41157</v>
      </c>
      <c r="H55" s="2" t="s">
        <v>332</v>
      </c>
      <c r="I55" s="14">
        <v>97471861</v>
      </c>
      <c r="J55" s="25" t="s">
        <v>1752</v>
      </c>
      <c r="K55" s="27" t="s">
        <v>2029</v>
      </c>
      <c r="L55" s="27" t="s">
        <v>1754</v>
      </c>
      <c r="M55" s="24" t="s">
        <v>746</v>
      </c>
      <c r="O55" t="e">
        <f t="shared" si="1"/>
        <v>#REF!</v>
      </c>
      <c r="S55">
        <v>24</v>
      </c>
    </row>
    <row r="56" spans="1:19" ht="79.5" customHeight="1" x14ac:dyDescent="0.25">
      <c r="A56" s="2">
        <f t="shared" si="0"/>
        <v>47</v>
      </c>
      <c r="B56" s="2" t="s">
        <v>291</v>
      </c>
      <c r="C56" s="2" t="s">
        <v>318</v>
      </c>
      <c r="D56" s="2" t="s">
        <v>141</v>
      </c>
      <c r="E56" s="37" t="s">
        <v>383</v>
      </c>
      <c r="F56" s="5" t="s">
        <v>391</v>
      </c>
      <c r="G56" s="4">
        <v>41157</v>
      </c>
      <c r="H56" s="2" t="s">
        <v>333</v>
      </c>
      <c r="I56" s="14">
        <v>5245305</v>
      </c>
      <c r="J56" s="27" t="s">
        <v>1836</v>
      </c>
      <c r="K56" s="27" t="s">
        <v>2028</v>
      </c>
      <c r="L56" s="27" t="s">
        <v>1754</v>
      </c>
      <c r="O56" t="e">
        <f t="shared" si="1"/>
        <v>#REF!</v>
      </c>
      <c r="S56">
        <v>25</v>
      </c>
    </row>
    <row r="57" spans="1:19" ht="83.25" customHeight="1" x14ac:dyDescent="0.25">
      <c r="A57" s="2">
        <f t="shared" si="0"/>
        <v>48</v>
      </c>
      <c r="B57" s="2" t="s">
        <v>292</v>
      </c>
      <c r="C57" s="2" t="s">
        <v>318</v>
      </c>
      <c r="D57" s="2" t="s">
        <v>141</v>
      </c>
      <c r="E57" s="37">
        <v>12984156</v>
      </c>
      <c r="F57" s="5" t="s">
        <v>391</v>
      </c>
      <c r="G57" s="4">
        <v>41157</v>
      </c>
      <c r="H57" s="2" t="s">
        <v>392</v>
      </c>
      <c r="I57" s="14">
        <v>27354555</v>
      </c>
      <c r="J57" s="25" t="s">
        <v>1752</v>
      </c>
      <c r="K57" s="27" t="s">
        <v>2028</v>
      </c>
      <c r="L57" s="27" t="s">
        <v>1754</v>
      </c>
      <c r="O57" t="e">
        <f t="shared" si="1"/>
        <v>#REF!</v>
      </c>
      <c r="S57">
        <v>26</v>
      </c>
    </row>
    <row r="58" spans="1:19" ht="87.75" customHeight="1" x14ac:dyDescent="0.25">
      <c r="A58" s="2">
        <f t="shared" si="0"/>
        <v>49</v>
      </c>
      <c r="B58" s="2" t="s">
        <v>293</v>
      </c>
      <c r="C58" s="2" t="s">
        <v>318</v>
      </c>
      <c r="D58" s="2" t="s">
        <v>141</v>
      </c>
      <c r="E58" s="2" t="s">
        <v>384</v>
      </c>
      <c r="F58" s="5" t="s">
        <v>391</v>
      </c>
      <c r="G58" s="4">
        <v>41157</v>
      </c>
      <c r="H58" s="2" t="s">
        <v>334</v>
      </c>
      <c r="I58" s="14">
        <v>18127459</v>
      </c>
      <c r="J58" s="27" t="s">
        <v>1836</v>
      </c>
      <c r="K58" s="27" t="s">
        <v>2028</v>
      </c>
      <c r="L58" s="27" t="s">
        <v>1837</v>
      </c>
      <c r="O58" t="e">
        <f t="shared" si="1"/>
        <v>#REF!</v>
      </c>
      <c r="S58">
        <v>27</v>
      </c>
    </row>
    <row r="59" spans="1:19" ht="81" customHeight="1" x14ac:dyDescent="0.25">
      <c r="A59" s="2">
        <f t="shared" si="0"/>
        <v>50</v>
      </c>
      <c r="B59" s="2" t="s">
        <v>294</v>
      </c>
      <c r="C59" s="2" t="s">
        <v>318</v>
      </c>
      <c r="D59" s="2" t="s">
        <v>141</v>
      </c>
      <c r="E59" s="37" t="s">
        <v>383</v>
      </c>
      <c r="F59" s="5" t="s">
        <v>391</v>
      </c>
      <c r="G59" s="4">
        <v>41157</v>
      </c>
      <c r="H59" s="2" t="s">
        <v>335</v>
      </c>
      <c r="I59" s="2" t="s">
        <v>360</v>
      </c>
      <c r="J59" s="27" t="s">
        <v>1836</v>
      </c>
      <c r="K59" s="27" t="s">
        <v>2028</v>
      </c>
      <c r="L59" s="27" t="s">
        <v>1837</v>
      </c>
      <c r="O59" t="e">
        <f t="shared" si="1"/>
        <v>#REF!</v>
      </c>
      <c r="S59">
        <v>28</v>
      </c>
    </row>
    <row r="60" spans="1:19" ht="83.25" customHeight="1" x14ac:dyDescent="0.25">
      <c r="A60" s="2">
        <f t="shared" si="0"/>
        <v>51</v>
      </c>
      <c r="B60" s="2" t="s">
        <v>295</v>
      </c>
      <c r="C60" s="2" t="s">
        <v>318</v>
      </c>
      <c r="D60" s="2" t="s">
        <v>141</v>
      </c>
      <c r="E60" s="37">
        <v>12984156</v>
      </c>
      <c r="F60" s="5" t="s">
        <v>391</v>
      </c>
      <c r="G60" s="4">
        <v>41157</v>
      </c>
      <c r="H60" s="2" t="s">
        <v>336</v>
      </c>
      <c r="I60" s="14">
        <v>13066001</v>
      </c>
      <c r="J60" s="27" t="s">
        <v>1836</v>
      </c>
      <c r="K60" s="27" t="s">
        <v>2028</v>
      </c>
      <c r="L60" s="27" t="s">
        <v>1837</v>
      </c>
      <c r="O60" t="e">
        <f t="shared" si="1"/>
        <v>#REF!</v>
      </c>
      <c r="S60">
        <v>29</v>
      </c>
    </row>
    <row r="61" spans="1:19" ht="78" customHeight="1" x14ac:dyDescent="0.25">
      <c r="A61" s="2">
        <f t="shared" si="0"/>
        <v>52</v>
      </c>
      <c r="B61" s="2" t="s">
        <v>296</v>
      </c>
      <c r="C61" s="2" t="s">
        <v>318</v>
      </c>
      <c r="D61" s="2" t="s">
        <v>141</v>
      </c>
      <c r="E61" s="2" t="s">
        <v>385</v>
      </c>
      <c r="F61" s="5" t="s">
        <v>391</v>
      </c>
      <c r="G61" s="4">
        <v>41157</v>
      </c>
      <c r="H61" s="2" t="s">
        <v>337</v>
      </c>
      <c r="I61" s="14">
        <v>4075485</v>
      </c>
      <c r="J61" s="27" t="s">
        <v>1836</v>
      </c>
      <c r="K61" s="27" t="s">
        <v>2028</v>
      </c>
      <c r="L61" s="27" t="s">
        <v>1837</v>
      </c>
      <c r="O61" t="e">
        <f t="shared" si="1"/>
        <v>#REF!</v>
      </c>
      <c r="S61">
        <v>30</v>
      </c>
    </row>
    <row r="62" spans="1:19" ht="82.5" customHeight="1" x14ac:dyDescent="0.25">
      <c r="A62" s="2">
        <f t="shared" si="0"/>
        <v>53</v>
      </c>
      <c r="B62" s="2" t="s">
        <v>297</v>
      </c>
      <c r="C62" s="2" t="s">
        <v>318</v>
      </c>
      <c r="D62" s="2" t="s">
        <v>141</v>
      </c>
      <c r="E62" s="2" t="s">
        <v>386</v>
      </c>
      <c r="F62" s="5" t="s">
        <v>391</v>
      </c>
      <c r="G62" s="4">
        <v>41157</v>
      </c>
      <c r="H62" s="2" t="s">
        <v>338</v>
      </c>
      <c r="I62" s="14">
        <v>34592073</v>
      </c>
      <c r="J62" s="27" t="s">
        <v>1836</v>
      </c>
      <c r="K62" s="27" t="s">
        <v>2029</v>
      </c>
      <c r="L62" s="27" t="s">
        <v>1754</v>
      </c>
      <c r="M62" s="24" t="s">
        <v>746</v>
      </c>
      <c r="O62" t="e">
        <f t="shared" si="1"/>
        <v>#REF!</v>
      </c>
      <c r="S62">
        <v>31</v>
      </c>
    </row>
    <row r="63" spans="1:19" ht="82.5" customHeight="1" x14ac:dyDescent="0.25">
      <c r="A63" s="2">
        <f t="shared" si="0"/>
        <v>54</v>
      </c>
      <c r="B63" s="2" t="s">
        <v>298</v>
      </c>
      <c r="C63" s="2" t="s">
        <v>318</v>
      </c>
      <c r="D63" s="2" t="s">
        <v>141</v>
      </c>
      <c r="E63" s="2" t="s">
        <v>384</v>
      </c>
      <c r="F63" s="5" t="s">
        <v>391</v>
      </c>
      <c r="G63" s="4">
        <v>41157</v>
      </c>
      <c r="H63" s="2" t="s">
        <v>339</v>
      </c>
      <c r="I63" s="14">
        <v>41182083</v>
      </c>
      <c r="J63" s="27" t="s">
        <v>1836</v>
      </c>
      <c r="K63" s="27" t="s">
        <v>2029</v>
      </c>
      <c r="L63" s="27" t="s">
        <v>1754</v>
      </c>
      <c r="M63" s="24" t="s">
        <v>746</v>
      </c>
      <c r="O63" t="e">
        <f t="shared" si="1"/>
        <v>#REF!</v>
      </c>
      <c r="S63">
        <v>32</v>
      </c>
    </row>
    <row r="64" spans="1:19" ht="81" customHeight="1" x14ac:dyDescent="0.25">
      <c r="A64" s="2">
        <f t="shared" si="0"/>
        <v>55</v>
      </c>
      <c r="B64" s="2" t="s">
        <v>299</v>
      </c>
      <c r="C64" s="2" t="s">
        <v>318</v>
      </c>
      <c r="D64" s="2" t="s">
        <v>141</v>
      </c>
      <c r="E64" s="37">
        <v>12984156</v>
      </c>
      <c r="F64" s="5" t="s">
        <v>391</v>
      </c>
      <c r="G64" s="4">
        <v>41157</v>
      </c>
      <c r="H64" s="2" t="s">
        <v>340</v>
      </c>
      <c r="I64" s="14">
        <v>59665354</v>
      </c>
      <c r="J64" s="27" t="s">
        <v>1836</v>
      </c>
      <c r="K64" s="27" t="s">
        <v>2029</v>
      </c>
      <c r="L64" s="27" t="s">
        <v>1754</v>
      </c>
      <c r="M64" s="24" t="s">
        <v>746</v>
      </c>
      <c r="O64" t="e">
        <f t="shared" si="1"/>
        <v>#REF!</v>
      </c>
      <c r="S64">
        <v>33</v>
      </c>
    </row>
    <row r="65" spans="1:19" ht="79.5" customHeight="1" x14ac:dyDescent="0.25">
      <c r="A65" s="2">
        <f t="shared" si="0"/>
        <v>56</v>
      </c>
      <c r="B65" s="2" t="s">
        <v>300</v>
      </c>
      <c r="C65" s="2" t="s">
        <v>318</v>
      </c>
      <c r="D65" s="2" t="s">
        <v>141</v>
      </c>
      <c r="E65" s="3">
        <v>12984156</v>
      </c>
      <c r="F65" s="5" t="s">
        <v>391</v>
      </c>
      <c r="G65" s="4">
        <v>41157</v>
      </c>
      <c r="H65" s="2" t="s">
        <v>341</v>
      </c>
      <c r="I65" s="14">
        <v>97480372</v>
      </c>
      <c r="J65" s="27" t="s">
        <v>1836</v>
      </c>
      <c r="K65" s="27" t="s">
        <v>2028</v>
      </c>
      <c r="L65" s="27" t="s">
        <v>1837</v>
      </c>
      <c r="O65" t="e">
        <f t="shared" si="1"/>
        <v>#REF!</v>
      </c>
      <c r="S65">
        <v>34</v>
      </c>
    </row>
    <row r="66" spans="1:19" ht="78.75" customHeight="1" x14ac:dyDescent="0.25">
      <c r="A66" s="2">
        <f t="shared" si="0"/>
        <v>57</v>
      </c>
      <c r="B66" s="2" t="s">
        <v>301</v>
      </c>
      <c r="C66" s="2" t="s">
        <v>318</v>
      </c>
      <c r="D66" s="2" t="s">
        <v>141</v>
      </c>
      <c r="E66" s="37">
        <v>12984156</v>
      </c>
      <c r="F66" s="5" t="s">
        <v>391</v>
      </c>
      <c r="G66" s="4">
        <v>41157</v>
      </c>
      <c r="H66" s="2" t="s">
        <v>342</v>
      </c>
      <c r="I66" s="14">
        <v>97480626</v>
      </c>
      <c r="J66" s="27" t="s">
        <v>1836</v>
      </c>
      <c r="K66" s="27" t="s">
        <v>2029</v>
      </c>
      <c r="L66" s="27" t="s">
        <v>1754</v>
      </c>
      <c r="M66" s="24" t="s">
        <v>746</v>
      </c>
      <c r="O66" t="e">
        <f t="shared" si="1"/>
        <v>#REF!</v>
      </c>
      <c r="S66">
        <v>35</v>
      </c>
    </row>
    <row r="67" spans="1:19" ht="77.25" customHeight="1" x14ac:dyDescent="0.25">
      <c r="A67" s="2">
        <f t="shared" si="0"/>
        <v>58</v>
      </c>
      <c r="B67" s="2" t="s">
        <v>302</v>
      </c>
      <c r="C67" s="2" t="s">
        <v>318</v>
      </c>
      <c r="D67" s="2" t="s">
        <v>141</v>
      </c>
      <c r="E67" s="2" t="s">
        <v>383</v>
      </c>
      <c r="F67" s="5" t="s">
        <v>391</v>
      </c>
      <c r="G67" s="4">
        <v>41157</v>
      </c>
      <c r="H67" s="2" t="s">
        <v>343</v>
      </c>
      <c r="I67" s="14">
        <v>27355340</v>
      </c>
      <c r="J67" s="27" t="s">
        <v>1836</v>
      </c>
      <c r="K67" s="27" t="s">
        <v>2029</v>
      </c>
      <c r="L67" s="27" t="s">
        <v>1754</v>
      </c>
      <c r="M67" s="24" t="s">
        <v>746</v>
      </c>
      <c r="O67" t="e">
        <f t="shared" si="1"/>
        <v>#REF!</v>
      </c>
      <c r="S67">
        <v>36</v>
      </c>
    </row>
    <row r="68" spans="1:19" ht="77.25" customHeight="1" x14ac:dyDescent="0.25">
      <c r="A68" s="2">
        <f t="shared" si="0"/>
        <v>59</v>
      </c>
      <c r="B68" s="2" t="s">
        <v>303</v>
      </c>
      <c r="C68" s="2" t="s">
        <v>318</v>
      </c>
      <c r="D68" s="2" t="s">
        <v>141</v>
      </c>
      <c r="E68" s="26" t="s">
        <v>386</v>
      </c>
      <c r="F68" s="5" t="s">
        <v>391</v>
      </c>
      <c r="G68" s="4">
        <v>41157</v>
      </c>
      <c r="H68" s="2" t="s">
        <v>344</v>
      </c>
      <c r="I68" s="14">
        <v>34390263</v>
      </c>
      <c r="J68" s="27" t="s">
        <v>1836</v>
      </c>
      <c r="K68" s="27" t="s">
        <v>2028</v>
      </c>
      <c r="L68" s="27" t="s">
        <v>1837</v>
      </c>
      <c r="O68" t="e">
        <f t="shared" si="1"/>
        <v>#REF!</v>
      </c>
      <c r="S68">
        <v>37</v>
      </c>
    </row>
    <row r="69" spans="1:19" ht="90.75" customHeight="1" x14ac:dyDescent="0.25">
      <c r="A69" s="2">
        <f t="shared" si="0"/>
        <v>60</v>
      </c>
      <c r="B69" s="2" t="s">
        <v>304</v>
      </c>
      <c r="C69" s="2" t="s">
        <v>318</v>
      </c>
      <c r="D69" s="2" t="s">
        <v>141</v>
      </c>
      <c r="E69" s="2" t="s">
        <v>386</v>
      </c>
      <c r="F69" s="5" t="s">
        <v>391</v>
      </c>
      <c r="G69" s="4">
        <v>41157</v>
      </c>
      <c r="H69" s="2" t="s">
        <v>345</v>
      </c>
      <c r="I69" s="14">
        <v>97480444</v>
      </c>
      <c r="J69" s="25" t="s">
        <v>1752</v>
      </c>
      <c r="K69" s="27" t="s">
        <v>2033</v>
      </c>
      <c r="L69" s="27" t="s">
        <v>1754</v>
      </c>
      <c r="M69" s="27" t="s">
        <v>1976</v>
      </c>
      <c r="O69" t="e">
        <f t="shared" si="1"/>
        <v>#REF!</v>
      </c>
      <c r="S69">
        <v>38</v>
      </c>
    </row>
    <row r="70" spans="1:19" ht="76.5" customHeight="1" x14ac:dyDescent="0.25">
      <c r="A70" s="2">
        <f t="shared" si="0"/>
        <v>61</v>
      </c>
      <c r="B70" s="2" t="s">
        <v>305</v>
      </c>
      <c r="C70" s="2" t="s">
        <v>318</v>
      </c>
      <c r="D70" s="2" t="s">
        <v>141</v>
      </c>
      <c r="E70" s="2" t="s">
        <v>387</v>
      </c>
      <c r="F70" s="5" t="s">
        <v>391</v>
      </c>
      <c r="G70" s="4">
        <v>41157</v>
      </c>
      <c r="H70" s="2" t="s">
        <v>346</v>
      </c>
      <c r="I70" s="14">
        <v>40770198</v>
      </c>
      <c r="J70" s="27" t="s">
        <v>1836</v>
      </c>
      <c r="K70" s="27" t="s">
        <v>2028</v>
      </c>
      <c r="L70" s="27" t="s">
        <v>1837</v>
      </c>
      <c r="O70" t="e">
        <f t="shared" si="1"/>
        <v>#REF!</v>
      </c>
      <c r="S70">
        <v>39</v>
      </c>
    </row>
    <row r="71" spans="1:19" ht="81" customHeight="1" x14ac:dyDescent="0.25">
      <c r="A71" s="2">
        <f t="shared" si="0"/>
        <v>62</v>
      </c>
      <c r="B71" s="2" t="s">
        <v>306</v>
      </c>
      <c r="C71" s="2" t="s">
        <v>318</v>
      </c>
      <c r="D71" s="2" t="s">
        <v>141</v>
      </c>
      <c r="E71" s="37">
        <v>12984156</v>
      </c>
      <c r="F71" s="5" t="s">
        <v>391</v>
      </c>
      <c r="G71" s="4">
        <v>41157</v>
      </c>
      <c r="H71" s="2" t="s">
        <v>347</v>
      </c>
      <c r="I71" s="14">
        <v>97471781</v>
      </c>
      <c r="J71" s="27" t="s">
        <v>1836</v>
      </c>
      <c r="K71" s="27" t="s">
        <v>2029</v>
      </c>
      <c r="L71" s="27" t="s">
        <v>1754</v>
      </c>
      <c r="M71" s="24" t="s">
        <v>746</v>
      </c>
      <c r="O71" t="e">
        <f t="shared" si="1"/>
        <v>#REF!</v>
      </c>
      <c r="S71">
        <v>40</v>
      </c>
    </row>
    <row r="72" spans="1:19" s="51" customFormat="1" ht="78" customHeight="1" x14ac:dyDescent="0.25">
      <c r="A72" s="2">
        <f t="shared" si="0"/>
        <v>63</v>
      </c>
      <c r="B72" s="2" t="s">
        <v>307</v>
      </c>
      <c r="C72" s="2" t="s">
        <v>318</v>
      </c>
      <c r="D72" s="2" t="s">
        <v>141</v>
      </c>
      <c r="E72" s="26" t="s">
        <v>386</v>
      </c>
      <c r="F72" s="5" t="s">
        <v>391</v>
      </c>
      <c r="G72" s="4">
        <v>41157</v>
      </c>
      <c r="H72" s="2" t="s">
        <v>348</v>
      </c>
      <c r="I72" s="14">
        <v>69016184</v>
      </c>
      <c r="J72" s="27" t="s">
        <v>1836</v>
      </c>
      <c r="K72" s="27" t="s">
        <v>2028</v>
      </c>
      <c r="L72" s="27" t="s">
        <v>1837</v>
      </c>
      <c r="M72" s="24"/>
      <c r="O72" t="e">
        <f t="shared" si="1"/>
        <v>#REF!</v>
      </c>
      <c r="S72">
        <v>41</v>
      </c>
    </row>
    <row r="73" spans="1:19" ht="84" x14ac:dyDescent="0.25">
      <c r="A73" s="2">
        <f t="shared" si="0"/>
        <v>64</v>
      </c>
      <c r="B73" s="2" t="s">
        <v>308</v>
      </c>
      <c r="C73" s="2" t="s">
        <v>318</v>
      </c>
      <c r="D73" s="2" t="s">
        <v>141</v>
      </c>
      <c r="E73" s="37">
        <v>12984156</v>
      </c>
      <c r="F73" s="5" t="s">
        <v>391</v>
      </c>
      <c r="G73" s="4">
        <v>41157</v>
      </c>
      <c r="H73" s="2" t="s">
        <v>349</v>
      </c>
      <c r="I73" s="14">
        <v>5297482</v>
      </c>
      <c r="J73" s="27" t="s">
        <v>1836</v>
      </c>
      <c r="K73" s="27" t="s">
        <v>2034</v>
      </c>
      <c r="L73" s="27" t="s">
        <v>1837</v>
      </c>
      <c r="M73" s="27" t="s">
        <v>1852</v>
      </c>
      <c r="O73" t="e">
        <f t="shared" si="1"/>
        <v>#REF!</v>
      </c>
      <c r="S73">
        <v>42</v>
      </c>
    </row>
    <row r="74" spans="1:19" ht="96.75" customHeight="1" x14ac:dyDescent="0.25">
      <c r="A74" s="2">
        <f t="shared" si="0"/>
        <v>65</v>
      </c>
      <c r="B74" s="2" t="s">
        <v>309</v>
      </c>
      <c r="C74" s="2" t="s">
        <v>318</v>
      </c>
      <c r="D74" s="2" t="s">
        <v>141</v>
      </c>
      <c r="E74" s="37">
        <v>12984156</v>
      </c>
      <c r="F74" s="5" t="s">
        <v>391</v>
      </c>
      <c r="G74" s="4">
        <v>41157</v>
      </c>
      <c r="H74" s="2" t="s">
        <v>350</v>
      </c>
      <c r="I74" s="14">
        <v>27354899</v>
      </c>
      <c r="J74" s="27" t="s">
        <v>1836</v>
      </c>
      <c r="K74" s="27" t="s">
        <v>2028</v>
      </c>
      <c r="L74" s="27" t="s">
        <v>1837</v>
      </c>
      <c r="O74" t="e">
        <f t="shared" si="1"/>
        <v>#REF!</v>
      </c>
      <c r="S74">
        <v>43</v>
      </c>
    </row>
    <row r="75" spans="1:19" ht="79.5" customHeight="1" x14ac:dyDescent="0.25">
      <c r="A75" s="2">
        <f t="shared" ref="A75:A123" si="2">+A74+1</f>
        <v>66</v>
      </c>
      <c r="B75" s="2" t="s">
        <v>310</v>
      </c>
      <c r="C75" s="2" t="s">
        <v>318</v>
      </c>
      <c r="D75" s="2" t="s">
        <v>141</v>
      </c>
      <c r="E75" s="2" t="s">
        <v>388</v>
      </c>
      <c r="F75" s="5" t="s">
        <v>391</v>
      </c>
      <c r="G75" s="4">
        <v>41157</v>
      </c>
      <c r="H75" s="2" t="s">
        <v>393</v>
      </c>
      <c r="I75" s="14">
        <v>17718036</v>
      </c>
      <c r="J75" s="27" t="s">
        <v>1836</v>
      </c>
      <c r="K75" s="27" t="s">
        <v>2028</v>
      </c>
      <c r="L75" s="27" t="s">
        <v>1837</v>
      </c>
      <c r="O75" t="e">
        <f t="shared" si="1"/>
        <v>#REF!</v>
      </c>
      <c r="S75">
        <v>44</v>
      </c>
    </row>
    <row r="76" spans="1:19" ht="78" customHeight="1" x14ac:dyDescent="0.25">
      <c r="A76" s="2">
        <f t="shared" si="2"/>
        <v>67</v>
      </c>
      <c r="B76" s="2" t="s">
        <v>311</v>
      </c>
      <c r="C76" s="2" t="s">
        <v>318</v>
      </c>
      <c r="D76" s="2" t="s">
        <v>141</v>
      </c>
      <c r="E76" s="37" t="s">
        <v>383</v>
      </c>
      <c r="F76" s="5" t="s">
        <v>391</v>
      </c>
      <c r="G76" s="4">
        <v>41157</v>
      </c>
      <c r="H76" s="2" t="s">
        <v>351</v>
      </c>
      <c r="I76" s="14">
        <v>27360019</v>
      </c>
      <c r="J76" s="27" t="s">
        <v>1836</v>
      </c>
      <c r="K76" s="27" t="s">
        <v>2029</v>
      </c>
      <c r="L76" s="27" t="s">
        <v>1754</v>
      </c>
      <c r="M76" s="24" t="s">
        <v>746</v>
      </c>
      <c r="O76" t="e">
        <f t="shared" si="1"/>
        <v>#REF!</v>
      </c>
      <c r="S76">
        <v>45</v>
      </c>
    </row>
    <row r="77" spans="1:19" ht="80.25" customHeight="1" x14ac:dyDescent="0.25">
      <c r="A77" s="2">
        <f t="shared" si="2"/>
        <v>68</v>
      </c>
      <c r="B77" s="2" t="s">
        <v>312</v>
      </c>
      <c r="C77" s="2" t="s">
        <v>318</v>
      </c>
      <c r="D77" s="2" t="s">
        <v>141</v>
      </c>
      <c r="E77" s="37">
        <v>12984156</v>
      </c>
      <c r="F77" s="5" t="s">
        <v>391</v>
      </c>
      <c r="G77" s="4">
        <v>41157</v>
      </c>
      <c r="H77" s="2" t="s">
        <v>394</v>
      </c>
      <c r="I77" s="14">
        <v>15571380</v>
      </c>
      <c r="J77" s="27" t="s">
        <v>1836</v>
      </c>
      <c r="K77" s="27" t="s">
        <v>2029</v>
      </c>
      <c r="L77" s="27" t="s">
        <v>1754</v>
      </c>
      <c r="M77" s="24" t="s">
        <v>746</v>
      </c>
      <c r="O77" t="e">
        <f t="shared" ref="O77:O112" si="3">+O76+1</f>
        <v>#REF!</v>
      </c>
      <c r="S77">
        <v>46</v>
      </c>
    </row>
    <row r="78" spans="1:19" ht="83.25" customHeight="1" x14ac:dyDescent="0.25">
      <c r="A78" s="2">
        <f t="shared" si="2"/>
        <v>69</v>
      </c>
      <c r="B78" s="2" t="s">
        <v>313</v>
      </c>
      <c r="C78" s="2" t="s">
        <v>318</v>
      </c>
      <c r="D78" s="2" t="s">
        <v>141</v>
      </c>
      <c r="E78" s="37">
        <v>12984156</v>
      </c>
      <c r="F78" s="5" t="s">
        <v>391</v>
      </c>
      <c r="G78" s="4">
        <v>41157</v>
      </c>
      <c r="H78" s="2" t="s">
        <v>352</v>
      </c>
      <c r="I78" s="14">
        <v>59829788</v>
      </c>
      <c r="J78" s="27" t="s">
        <v>1836</v>
      </c>
      <c r="K78" s="27" t="s">
        <v>2028</v>
      </c>
      <c r="L78" s="27" t="s">
        <v>1754</v>
      </c>
      <c r="O78" t="e">
        <f t="shared" si="3"/>
        <v>#REF!</v>
      </c>
      <c r="S78">
        <v>65</v>
      </c>
    </row>
    <row r="79" spans="1:19" ht="96.75" customHeight="1" x14ac:dyDescent="0.25">
      <c r="A79" s="2">
        <f t="shared" si="2"/>
        <v>70</v>
      </c>
      <c r="B79" s="2" t="s">
        <v>314</v>
      </c>
      <c r="C79" s="2" t="s">
        <v>318</v>
      </c>
      <c r="D79" s="2" t="s">
        <v>141</v>
      </c>
      <c r="E79" s="3" t="s">
        <v>389</v>
      </c>
      <c r="F79" s="5" t="s">
        <v>391</v>
      </c>
      <c r="G79" s="4">
        <v>41157</v>
      </c>
      <c r="H79" s="2" t="s">
        <v>353</v>
      </c>
      <c r="I79" s="14">
        <v>87452271</v>
      </c>
      <c r="J79" s="27" t="s">
        <v>1836</v>
      </c>
      <c r="K79" s="27" t="s">
        <v>2029</v>
      </c>
      <c r="L79" s="27" t="s">
        <v>1754</v>
      </c>
      <c r="M79" s="27" t="s">
        <v>1855</v>
      </c>
      <c r="O79" t="e">
        <f t="shared" si="3"/>
        <v>#REF!</v>
      </c>
      <c r="S79">
        <v>47</v>
      </c>
    </row>
    <row r="80" spans="1:19" ht="89.25" customHeight="1" x14ac:dyDescent="0.25">
      <c r="A80" s="2">
        <f t="shared" si="2"/>
        <v>71</v>
      </c>
      <c r="B80" s="16" t="s">
        <v>547</v>
      </c>
      <c r="C80" s="16" t="s">
        <v>318</v>
      </c>
      <c r="D80" s="16" t="s">
        <v>141</v>
      </c>
      <c r="E80" s="54" t="s">
        <v>565</v>
      </c>
      <c r="F80" s="95" t="s">
        <v>391</v>
      </c>
      <c r="G80" s="56">
        <v>41157</v>
      </c>
      <c r="H80" s="16" t="s">
        <v>564</v>
      </c>
      <c r="I80" s="159">
        <v>27361684</v>
      </c>
      <c r="J80" s="27" t="s">
        <v>1836</v>
      </c>
      <c r="K80" s="27" t="s">
        <v>2028</v>
      </c>
      <c r="L80" s="27" t="s">
        <v>1837</v>
      </c>
      <c r="O80" t="e">
        <f t="shared" si="3"/>
        <v>#REF!</v>
      </c>
      <c r="S80">
        <v>48</v>
      </c>
    </row>
    <row r="81" spans="1:19" ht="79.5" customHeight="1" x14ac:dyDescent="0.25">
      <c r="A81" s="2">
        <f t="shared" si="2"/>
        <v>72</v>
      </c>
      <c r="B81" s="2" t="s">
        <v>315</v>
      </c>
      <c r="C81" s="2" t="s">
        <v>318</v>
      </c>
      <c r="D81" s="2" t="s">
        <v>141</v>
      </c>
      <c r="E81" s="2" t="s">
        <v>390</v>
      </c>
      <c r="F81" s="5" t="s">
        <v>391</v>
      </c>
      <c r="G81" s="4">
        <v>41157</v>
      </c>
      <c r="H81" s="2" t="s">
        <v>354</v>
      </c>
      <c r="I81" s="14">
        <v>41181743</v>
      </c>
      <c r="J81" s="27" t="s">
        <v>1836</v>
      </c>
      <c r="K81" s="27" t="s">
        <v>2028</v>
      </c>
      <c r="L81" s="27" t="s">
        <v>1754</v>
      </c>
      <c r="O81" t="e">
        <f t="shared" si="3"/>
        <v>#REF!</v>
      </c>
      <c r="S81">
        <v>49</v>
      </c>
    </row>
    <row r="82" spans="1:19" ht="78.75" customHeight="1" x14ac:dyDescent="0.25">
      <c r="A82" s="2">
        <f t="shared" si="2"/>
        <v>73</v>
      </c>
      <c r="B82" s="2" t="s">
        <v>316</v>
      </c>
      <c r="C82" s="2" t="s">
        <v>318</v>
      </c>
      <c r="D82" s="2" t="s">
        <v>141</v>
      </c>
      <c r="E82" s="37">
        <v>12984156</v>
      </c>
      <c r="F82" s="5" t="s">
        <v>391</v>
      </c>
      <c r="G82" s="4">
        <v>41157</v>
      </c>
      <c r="H82" s="2" t="s">
        <v>355</v>
      </c>
      <c r="I82" s="14">
        <v>27308577</v>
      </c>
      <c r="J82" s="27" t="s">
        <v>1836</v>
      </c>
      <c r="K82" s="27" t="s">
        <v>2029</v>
      </c>
      <c r="L82" s="27" t="s">
        <v>1754</v>
      </c>
      <c r="M82" s="24" t="s">
        <v>746</v>
      </c>
      <c r="O82" t="e">
        <f t="shared" si="3"/>
        <v>#REF!</v>
      </c>
      <c r="S82">
        <v>50</v>
      </c>
    </row>
    <row r="83" spans="1:19" ht="75.75" customHeight="1" x14ac:dyDescent="0.25">
      <c r="A83" s="2">
        <f t="shared" si="2"/>
        <v>74</v>
      </c>
      <c r="B83" s="2" t="s">
        <v>428</v>
      </c>
      <c r="C83" s="2" t="s">
        <v>318</v>
      </c>
      <c r="D83" s="2" t="s">
        <v>141</v>
      </c>
      <c r="E83" s="37">
        <v>12984156</v>
      </c>
      <c r="F83" s="5" t="s">
        <v>391</v>
      </c>
      <c r="G83" s="4">
        <v>41157</v>
      </c>
      <c r="H83" s="2" t="s">
        <v>356</v>
      </c>
      <c r="I83" s="14">
        <v>34637929</v>
      </c>
      <c r="J83" s="27" t="s">
        <v>1836</v>
      </c>
      <c r="K83" s="27" t="s">
        <v>2029</v>
      </c>
      <c r="L83" s="27" t="s">
        <v>1754</v>
      </c>
      <c r="M83" s="24" t="s">
        <v>746</v>
      </c>
      <c r="O83" t="e">
        <f t="shared" si="3"/>
        <v>#REF!</v>
      </c>
      <c r="S83">
        <v>51</v>
      </c>
    </row>
    <row r="84" spans="1:19" ht="96" x14ac:dyDescent="0.25">
      <c r="A84" s="2">
        <f t="shared" si="2"/>
        <v>75</v>
      </c>
      <c r="B84" s="2" t="s">
        <v>566</v>
      </c>
      <c r="C84" s="2" t="s">
        <v>318</v>
      </c>
      <c r="D84" s="2" t="s">
        <v>141</v>
      </c>
      <c r="E84" s="2" t="s">
        <v>470</v>
      </c>
      <c r="F84" s="5" t="s">
        <v>469</v>
      </c>
      <c r="G84" s="4">
        <v>41347</v>
      </c>
      <c r="H84" s="2" t="s">
        <v>467</v>
      </c>
      <c r="I84" s="14">
        <v>41109020</v>
      </c>
      <c r="J84" s="27" t="s">
        <v>845</v>
      </c>
      <c r="K84" s="27" t="s">
        <v>2035</v>
      </c>
      <c r="L84" s="115" t="s">
        <v>902</v>
      </c>
      <c r="M84" s="33" t="s">
        <v>440</v>
      </c>
      <c r="O84" t="e">
        <f>+#REF!+1</f>
        <v>#REF!</v>
      </c>
      <c r="S84">
        <v>54</v>
      </c>
    </row>
    <row r="85" spans="1:19" ht="88.5" customHeight="1" x14ac:dyDescent="0.25">
      <c r="A85" s="2">
        <f t="shared" si="2"/>
        <v>76</v>
      </c>
      <c r="B85" s="2" t="s">
        <v>1223</v>
      </c>
      <c r="C85" s="2" t="s">
        <v>1756</v>
      </c>
      <c r="D85" s="2" t="s">
        <v>147</v>
      </c>
      <c r="E85" s="34" t="s">
        <v>148</v>
      </c>
      <c r="F85" s="5" t="s">
        <v>410</v>
      </c>
      <c r="G85" s="4">
        <v>41292</v>
      </c>
      <c r="H85" s="33" t="s">
        <v>320</v>
      </c>
      <c r="I85" s="14" t="s">
        <v>359</v>
      </c>
      <c r="J85" s="27" t="s">
        <v>1757</v>
      </c>
      <c r="K85" s="142" t="s">
        <v>2036</v>
      </c>
      <c r="L85" s="115" t="s">
        <v>1759</v>
      </c>
      <c r="O85" t="e">
        <f t="shared" si="3"/>
        <v>#REF!</v>
      </c>
      <c r="S85">
        <v>55</v>
      </c>
    </row>
    <row r="86" spans="1:19" ht="99.75" customHeight="1" x14ac:dyDescent="0.25">
      <c r="A86" s="2">
        <f t="shared" si="2"/>
        <v>77</v>
      </c>
      <c r="B86" s="33" t="s">
        <v>429</v>
      </c>
      <c r="C86" s="2" t="s">
        <v>1321</v>
      </c>
      <c r="D86" s="2" t="s">
        <v>141</v>
      </c>
      <c r="E86" s="34" t="s">
        <v>431</v>
      </c>
      <c r="F86" s="5" t="s">
        <v>430</v>
      </c>
      <c r="G86" s="4">
        <v>41444</v>
      </c>
      <c r="H86" s="33" t="s">
        <v>432</v>
      </c>
      <c r="I86" s="14">
        <v>27353471</v>
      </c>
      <c r="J86" s="27" t="s">
        <v>1256</v>
      </c>
      <c r="K86" s="115" t="s">
        <v>2037</v>
      </c>
      <c r="L86" s="115" t="s">
        <v>902</v>
      </c>
      <c r="M86" s="125" t="s">
        <v>809</v>
      </c>
      <c r="O86" t="e">
        <f>+#REF!+1</f>
        <v>#REF!</v>
      </c>
      <c r="S86">
        <v>57</v>
      </c>
    </row>
    <row r="87" spans="1:19" ht="69.75" customHeight="1" x14ac:dyDescent="0.25">
      <c r="A87" s="2">
        <f t="shared" si="2"/>
        <v>78</v>
      </c>
      <c r="B87" s="33" t="s">
        <v>433</v>
      </c>
      <c r="C87" s="2" t="s">
        <v>318</v>
      </c>
      <c r="D87" s="2" t="s">
        <v>141</v>
      </c>
      <c r="E87" s="34" t="s">
        <v>434</v>
      </c>
      <c r="F87" s="5" t="s">
        <v>435</v>
      </c>
      <c r="G87" s="4">
        <v>41381</v>
      </c>
      <c r="H87" s="33" t="s">
        <v>436</v>
      </c>
      <c r="I87" s="14" t="s">
        <v>437</v>
      </c>
      <c r="J87" s="27" t="s">
        <v>813</v>
      </c>
      <c r="K87" s="115" t="s">
        <v>2038</v>
      </c>
      <c r="L87" s="115" t="s">
        <v>802</v>
      </c>
      <c r="M87" s="124"/>
      <c r="O87" t="e">
        <f>+#REF!+1</f>
        <v>#REF!</v>
      </c>
      <c r="S87">
        <v>59</v>
      </c>
    </row>
    <row r="88" spans="1:19" ht="78.75" customHeight="1" x14ac:dyDescent="0.25">
      <c r="A88" s="2">
        <f t="shared" si="2"/>
        <v>79</v>
      </c>
      <c r="B88" s="33" t="s">
        <v>276</v>
      </c>
      <c r="C88" s="2" t="s">
        <v>318</v>
      </c>
      <c r="D88" s="39" t="s">
        <v>135</v>
      </c>
      <c r="E88" s="38" t="s">
        <v>417</v>
      </c>
      <c r="F88" s="5" t="s">
        <v>422</v>
      </c>
      <c r="G88" s="4">
        <v>41319</v>
      </c>
      <c r="H88" s="33" t="s">
        <v>418</v>
      </c>
      <c r="I88" s="14">
        <v>59836156</v>
      </c>
      <c r="J88" s="27" t="s">
        <v>813</v>
      </c>
      <c r="K88" s="115" t="s">
        <v>2039</v>
      </c>
      <c r="L88" s="115" t="s">
        <v>1862</v>
      </c>
      <c r="M88" s="124"/>
      <c r="O88" t="e">
        <f t="shared" si="3"/>
        <v>#REF!</v>
      </c>
      <c r="S88">
        <v>60</v>
      </c>
    </row>
    <row r="89" spans="1:19" ht="90" customHeight="1" x14ac:dyDescent="0.25">
      <c r="A89" s="2">
        <f t="shared" si="2"/>
        <v>80</v>
      </c>
      <c r="B89" s="33" t="s">
        <v>419</v>
      </c>
      <c r="C89" s="2" t="s">
        <v>318</v>
      </c>
      <c r="D89" s="2" t="s">
        <v>135</v>
      </c>
      <c r="E89" s="34" t="s">
        <v>420</v>
      </c>
      <c r="F89" s="5" t="s">
        <v>423</v>
      </c>
      <c r="G89" s="4">
        <v>41318</v>
      </c>
      <c r="H89" s="33" t="s">
        <v>421</v>
      </c>
      <c r="I89" s="14">
        <v>39712563</v>
      </c>
      <c r="J89" s="27" t="s">
        <v>1256</v>
      </c>
      <c r="K89" s="115" t="s">
        <v>2040</v>
      </c>
      <c r="L89" s="115" t="s">
        <v>902</v>
      </c>
      <c r="M89" s="124" t="s">
        <v>775</v>
      </c>
      <c r="O89" t="e">
        <f t="shared" si="3"/>
        <v>#REF!</v>
      </c>
      <c r="S89">
        <v>61</v>
      </c>
    </row>
    <row r="90" spans="1:19" ht="93" customHeight="1" x14ac:dyDescent="0.25">
      <c r="A90" s="2">
        <f t="shared" si="2"/>
        <v>81</v>
      </c>
      <c r="B90" s="33" t="s">
        <v>424</v>
      </c>
      <c r="C90" s="2" t="s">
        <v>1703</v>
      </c>
      <c r="D90" s="2" t="s">
        <v>141</v>
      </c>
      <c r="E90" s="34" t="s">
        <v>425</v>
      </c>
      <c r="F90" s="5" t="s">
        <v>426</v>
      </c>
      <c r="G90" s="4">
        <v>41451</v>
      </c>
      <c r="H90" s="33" t="s">
        <v>427</v>
      </c>
      <c r="I90" s="14">
        <v>27352450</v>
      </c>
      <c r="J90" s="27" t="s">
        <v>1256</v>
      </c>
      <c r="K90" s="115" t="s">
        <v>2037</v>
      </c>
      <c r="L90" s="115" t="s">
        <v>902</v>
      </c>
      <c r="M90" s="125" t="s">
        <v>815</v>
      </c>
      <c r="O90" t="e">
        <f t="shared" si="3"/>
        <v>#REF!</v>
      </c>
      <c r="S90">
        <v>62</v>
      </c>
    </row>
    <row r="91" spans="1:19" ht="80.25" customHeight="1" x14ac:dyDescent="0.25">
      <c r="A91" s="2">
        <f t="shared" si="2"/>
        <v>82</v>
      </c>
      <c r="B91" s="33" t="s">
        <v>568</v>
      </c>
      <c r="C91" s="2" t="s">
        <v>1703</v>
      </c>
      <c r="D91" s="2" t="s">
        <v>141</v>
      </c>
      <c r="E91" s="34" t="s">
        <v>569</v>
      </c>
      <c r="F91" s="5" t="s">
        <v>570</v>
      </c>
      <c r="G91" s="4">
        <v>41351</v>
      </c>
      <c r="H91" s="33" t="s">
        <v>571</v>
      </c>
      <c r="I91" s="14">
        <v>1122337604</v>
      </c>
      <c r="J91" s="27" t="s">
        <v>813</v>
      </c>
      <c r="K91" s="115" t="s">
        <v>2041</v>
      </c>
      <c r="L91" s="115" t="s">
        <v>1864</v>
      </c>
      <c r="M91" s="124" t="s">
        <v>1702</v>
      </c>
      <c r="O91" t="e">
        <f t="shared" si="3"/>
        <v>#REF!</v>
      </c>
      <c r="S91">
        <v>63</v>
      </c>
    </row>
    <row r="92" spans="1:19" ht="78" customHeight="1" x14ac:dyDescent="0.25">
      <c r="A92" s="2">
        <f t="shared" si="2"/>
        <v>83</v>
      </c>
      <c r="B92" s="33" t="s">
        <v>438</v>
      </c>
      <c r="C92" s="2" t="s">
        <v>318</v>
      </c>
      <c r="D92" s="2" t="s">
        <v>141</v>
      </c>
      <c r="E92" s="2" t="s">
        <v>441</v>
      </c>
      <c r="F92" s="5" t="s">
        <v>439</v>
      </c>
      <c r="G92" s="4">
        <v>41575</v>
      </c>
      <c r="H92" s="2" t="s">
        <v>575</v>
      </c>
      <c r="I92" s="14">
        <v>5297475</v>
      </c>
      <c r="J92" s="27" t="s">
        <v>813</v>
      </c>
      <c r="K92" s="115" t="s">
        <v>2042</v>
      </c>
      <c r="L92" s="115" t="s">
        <v>802</v>
      </c>
      <c r="M92" s="123"/>
      <c r="O92" t="e">
        <f t="shared" si="3"/>
        <v>#REF!</v>
      </c>
      <c r="S92">
        <v>64</v>
      </c>
    </row>
    <row r="93" spans="1:19" s="48" customFormat="1" ht="88.5" customHeight="1" x14ac:dyDescent="0.25">
      <c r="A93" s="2">
        <f t="shared" si="2"/>
        <v>84</v>
      </c>
      <c r="B93" s="33" t="s">
        <v>443</v>
      </c>
      <c r="C93" s="2" t="s">
        <v>1703</v>
      </c>
      <c r="D93" s="2" t="s">
        <v>141</v>
      </c>
      <c r="E93" s="2" t="s">
        <v>444</v>
      </c>
      <c r="F93" s="5" t="s">
        <v>445</v>
      </c>
      <c r="G93" s="4">
        <v>41379</v>
      </c>
      <c r="H93" s="2" t="s">
        <v>446</v>
      </c>
      <c r="I93" s="14">
        <v>35852158</v>
      </c>
      <c r="J93" s="27" t="s">
        <v>813</v>
      </c>
      <c r="K93" s="115" t="s">
        <v>2043</v>
      </c>
      <c r="L93" s="115" t="s">
        <v>802</v>
      </c>
      <c r="M93" s="123" t="s">
        <v>1769</v>
      </c>
      <c r="O93" t="e">
        <f t="shared" si="3"/>
        <v>#REF!</v>
      </c>
      <c r="S93">
        <v>65</v>
      </c>
    </row>
    <row r="94" spans="1:19" ht="99.75" customHeight="1" x14ac:dyDescent="0.25">
      <c r="A94" s="2">
        <f t="shared" si="2"/>
        <v>85</v>
      </c>
      <c r="B94" s="33" t="s">
        <v>447</v>
      </c>
      <c r="C94" s="2" t="s">
        <v>1703</v>
      </c>
      <c r="D94" s="2" t="s">
        <v>141</v>
      </c>
      <c r="E94" s="2" t="s">
        <v>450</v>
      </c>
      <c r="F94" s="5" t="s">
        <v>449</v>
      </c>
      <c r="G94" s="4">
        <v>41507</v>
      </c>
      <c r="H94" s="2" t="s">
        <v>448</v>
      </c>
      <c r="I94" s="14">
        <v>36148942</v>
      </c>
      <c r="J94" s="27" t="s">
        <v>813</v>
      </c>
      <c r="K94" s="115" t="s">
        <v>2044</v>
      </c>
      <c r="L94" s="115" t="s">
        <v>1868</v>
      </c>
      <c r="M94" s="126">
        <v>41549</v>
      </c>
      <c r="N94" s="58">
        <f>+M94+55</f>
        <v>41604</v>
      </c>
      <c r="O94" t="e">
        <f t="shared" si="3"/>
        <v>#REF!</v>
      </c>
      <c r="S94">
        <v>66</v>
      </c>
    </row>
    <row r="95" spans="1:19" ht="90" customHeight="1" x14ac:dyDescent="0.25">
      <c r="A95" s="2">
        <f t="shared" si="2"/>
        <v>86</v>
      </c>
      <c r="B95" s="2" t="s">
        <v>451</v>
      </c>
      <c r="C95" s="2" t="s">
        <v>318</v>
      </c>
      <c r="D95" s="2" t="s">
        <v>141</v>
      </c>
      <c r="E95" s="2" t="s">
        <v>454</v>
      </c>
      <c r="F95" s="5" t="s">
        <v>455</v>
      </c>
      <c r="G95" s="4">
        <v>41417</v>
      </c>
      <c r="H95" s="2" t="s">
        <v>452</v>
      </c>
      <c r="I95" s="2" t="s">
        <v>453</v>
      </c>
      <c r="J95" s="27" t="s">
        <v>813</v>
      </c>
      <c r="K95" s="115" t="s">
        <v>2045</v>
      </c>
      <c r="L95" s="115" t="s">
        <v>802</v>
      </c>
      <c r="M95" s="58"/>
      <c r="N95" s="58"/>
      <c r="O95" t="e">
        <f t="shared" si="3"/>
        <v>#REF!</v>
      </c>
    </row>
    <row r="96" spans="1:19" ht="90" customHeight="1" x14ac:dyDescent="0.25">
      <c r="A96" s="2">
        <f t="shared" si="2"/>
        <v>87</v>
      </c>
      <c r="B96" s="2" t="s">
        <v>533</v>
      </c>
      <c r="C96" s="26" t="s">
        <v>318</v>
      </c>
      <c r="D96" s="2" t="s">
        <v>507</v>
      </c>
      <c r="E96" s="2" t="s">
        <v>534</v>
      </c>
      <c r="F96" s="5" t="s">
        <v>535</v>
      </c>
      <c r="G96" s="4">
        <v>41446</v>
      </c>
      <c r="H96" s="2" t="s">
        <v>536</v>
      </c>
      <c r="I96" s="14">
        <v>419098</v>
      </c>
      <c r="J96" s="27" t="s">
        <v>813</v>
      </c>
      <c r="K96" s="115" t="s">
        <v>2042</v>
      </c>
      <c r="L96" s="115" t="s">
        <v>802</v>
      </c>
      <c r="M96" s="124"/>
      <c r="O96" t="e">
        <f>+#REF!+1</f>
        <v>#REF!</v>
      </c>
      <c r="S96">
        <v>68</v>
      </c>
    </row>
    <row r="97" spans="1:19" ht="72" x14ac:dyDescent="0.25">
      <c r="A97" s="2">
        <f t="shared" si="2"/>
        <v>88</v>
      </c>
      <c r="B97" s="2" t="s">
        <v>460</v>
      </c>
      <c r="C97" s="2" t="s">
        <v>318</v>
      </c>
      <c r="D97" s="2" t="s">
        <v>135</v>
      </c>
      <c r="E97" s="2" t="s">
        <v>463</v>
      </c>
      <c r="F97" s="5" t="s">
        <v>462</v>
      </c>
      <c r="G97" s="4">
        <v>41458</v>
      </c>
      <c r="H97" s="2" t="s">
        <v>461</v>
      </c>
      <c r="I97" s="14">
        <v>69007564</v>
      </c>
      <c r="J97" s="27" t="s">
        <v>813</v>
      </c>
      <c r="K97" s="115" t="s">
        <v>2043</v>
      </c>
      <c r="L97" s="115" t="s">
        <v>802</v>
      </c>
      <c r="M97" s="124"/>
      <c r="O97" t="e">
        <f>+O95+1</f>
        <v>#REF!</v>
      </c>
      <c r="S97">
        <v>69</v>
      </c>
    </row>
    <row r="98" spans="1:19" s="143" customFormat="1" ht="83.25" customHeight="1" x14ac:dyDescent="0.25">
      <c r="A98" s="2">
        <f t="shared" si="2"/>
        <v>89</v>
      </c>
      <c r="B98" s="136" t="s">
        <v>1234</v>
      </c>
      <c r="C98" s="136" t="s">
        <v>1236</v>
      </c>
      <c r="D98" s="136" t="s">
        <v>141</v>
      </c>
      <c r="E98" s="136"/>
      <c r="F98" s="137" t="s">
        <v>462</v>
      </c>
      <c r="G98" s="138"/>
      <c r="H98" s="136" t="s">
        <v>1235</v>
      </c>
      <c r="I98" s="139"/>
      <c r="J98" s="142" t="s">
        <v>1221</v>
      </c>
      <c r="K98" s="141" t="s">
        <v>2046</v>
      </c>
      <c r="L98" s="141" t="s">
        <v>924</v>
      </c>
      <c r="M98" s="141"/>
      <c r="O98" s="143" t="e">
        <f>+O96+1</f>
        <v>#REF!</v>
      </c>
      <c r="S98" s="143">
        <v>69</v>
      </c>
    </row>
    <row r="99" spans="1:19" ht="83.25" customHeight="1" x14ac:dyDescent="0.25">
      <c r="A99" s="2">
        <f t="shared" si="2"/>
        <v>90</v>
      </c>
      <c r="B99" s="33" t="s">
        <v>468</v>
      </c>
      <c r="C99" s="2" t="s">
        <v>1703</v>
      </c>
      <c r="D99" s="43" t="s">
        <v>141</v>
      </c>
      <c r="E99" s="33" t="s">
        <v>529</v>
      </c>
      <c r="F99" s="96" t="s">
        <v>527</v>
      </c>
      <c r="G99" s="45">
        <v>41485</v>
      </c>
      <c r="H99" s="33" t="s">
        <v>528</v>
      </c>
      <c r="I99" s="34">
        <v>18125722</v>
      </c>
      <c r="J99" s="27" t="s">
        <v>813</v>
      </c>
      <c r="K99" s="115" t="s">
        <v>2047</v>
      </c>
      <c r="L99" s="115" t="s">
        <v>1496</v>
      </c>
      <c r="M99" s="123" t="s">
        <v>1701</v>
      </c>
      <c r="O99" t="e">
        <f>+#REF!+1</f>
        <v>#REF!</v>
      </c>
    </row>
    <row r="100" spans="1:19" ht="98.25" customHeight="1" x14ac:dyDescent="0.25">
      <c r="A100" s="2">
        <f t="shared" si="2"/>
        <v>91</v>
      </c>
      <c r="B100" s="2" t="s">
        <v>471</v>
      </c>
      <c r="C100" s="2" t="s">
        <v>318</v>
      </c>
      <c r="D100" s="2" t="s">
        <v>141</v>
      </c>
      <c r="E100" s="2" t="s">
        <v>473</v>
      </c>
      <c r="F100" s="5" t="s">
        <v>474</v>
      </c>
      <c r="G100" s="4">
        <v>41530</v>
      </c>
      <c r="H100" s="2" t="s">
        <v>822</v>
      </c>
      <c r="I100" s="14">
        <v>27353157</v>
      </c>
      <c r="J100" s="27" t="s">
        <v>813</v>
      </c>
      <c r="K100" s="115" t="s">
        <v>2042</v>
      </c>
      <c r="L100" s="115" t="s">
        <v>1496</v>
      </c>
      <c r="M100" s="124" t="s">
        <v>817</v>
      </c>
      <c r="O100" t="e">
        <f>+O99+1</f>
        <v>#REF!</v>
      </c>
      <c r="S100">
        <v>71</v>
      </c>
    </row>
    <row r="101" spans="1:19" ht="96.75" customHeight="1" x14ac:dyDescent="0.25">
      <c r="A101" s="2">
        <f t="shared" si="2"/>
        <v>92</v>
      </c>
      <c r="B101" s="2" t="s">
        <v>475</v>
      </c>
      <c r="C101" s="2" t="s">
        <v>318</v>
      </c>
      <c r="D101" s="2" t="s">
        <v>141</v>
      </c>
      <c r="E101" s="2" t="s">
        <v>478</v>
      </c>
      <c r="F101" s="98" t="s">
        <v>477</v>
      </c>
      <c r="G101" s="4">
        <v>41507</v>
      </c>
      <c r="H101" s="2" t="s">
        <v>476</v>
      </c>
      <c r="I101" s="14">
        <v>65752315</v>
      </c>
      <c r="J101" s="27" t="s">
        <v>813</v>
      </c>
      <c r="K101" s="115" t="s">
        <v>2042</v>
      </c>
      <c r="L101" s="115" t="s">
        <v>1496</v>
      </c>
      <c r="O101" t="e">
        <f>+O113+1</f>
        <v>#REF!</v>
      </c>
    </row>
    <row r="102" spans="1:19" ht="101.25" customHeight="1" x14ac:dyDescent="0.25">
      <c r="A102" s="2">
        <f t="shared" si="2"/>
        <v>93</v>
      </c>
      <c r="B102" s="2" t="s">
        <v>537</v>
      </c>
      <c r="C102" s="2" t="s">
        <v>318</v>
      </c>
      <c r="D102" s="2" t="s">
        <v>141</v>
      </c>
      <c r="E102" s="2" t="s">
        <v>538</v>
      </c>
      <c r="F102" s="5" t="s">
        <v>577</v>
      </c>
      <c r="G102" s="4">
        <v>41507</v>
      </c>
      <c r="H102" s="2" t="s">
        <v>540</v>
      </c>
      <c r="I102" s="14">
        <v>27353055</v>
      </c>
      <c r="J102" s="27" t="s">
        <v>813</v>
      </c>
      <c r="K102" s="115" t="s">
        <v>2045</v>
      </c>
      <c r="L102" s="115" t="s">
        <v>1496</v>
      </c>
      <c r="O102" t="e">
        <f>+O100+1</f>
        <v>#REF!</v>
      </c>
      <c r="S102">
        <v>72</v>
      </c>
    </row>
    <row r="103" spans="1:19" s="70" customFormat="1" ht="97.5" customHeight="1" x14ac:dyDescent="0.25">
      <c r="A103" s="2">
        <f t="shared" si="2"/>
        <v>94</v>
      </c>
      <c r="B103" s="2" t="s">
        <v>524</v>
      </c>
      <c r="C103" s="26" t="s">
        <v>318</v>
      </c>
      <c r="D103" s="26" t="s">
        <v>141</v>
      </c>
      <c r="E103" s="2" t="s">
        <v>498</v>
      </c>
      <c r="F103" s="5" t="s">
        <v>525</v>
      </c>
      <c r="G103" s="4">
        <v>41597</v>
      </c>
      <c r="H103" s="2" t="s">
        <v>526</v>
      </c>
      <c r="I103" s="14">
        <v>1676398</v>
      </c>
      <c r="J103" s="27" t="s">
        <v>813</v>
      </c>
      <c r="K103" s="115" t="s">
        <v>2042</v>
      </c>
      <c r="L103" s="115" t="s">
        <v>1496</v>
      </c>
      <c r="M103" s="124"/>
      <c r="N103" s="48"/>
      <c r="O103" t="e">
        <f>+#REF!+1</f>
        <v>#REF!</v>
      </c>
    </row>
    <row r="104" spans="1:19" s="70" customFormat="1" ht="119.25" customHeight="1" x14ac:dyDescent="0.25">
      <c r="A104" s="2">
        <f t="shared" si="2"/>
        <v>95</v>
      </c>
      <c r="B104" s="2" t="s">
        <v>520</v>
      </c>
      <c r="C104" s="26" t="s">
        <v>318</v>
      </c>
      <c r="D104" s="2" t="s">
        <v>135</v>
      </c>
      <c r="E104" s="2" t="s">
        <v>523</v>
      </c>
      <c r="F104" s="5" t="s">
        <v>521</v>
      </c>
      <c r="G104" s="4">
        <v>41585</v>
      </c>
      <c r="H104" s="2" t="s">
        <v>522</v>
      </c>
      <c r="I104" s="14">
        <v>18123334</v>
      </c>
      <c r="J104" s="27" t="s">
        <v>813</v>
      </c>
      <c r="K104" s="115" t="s">
        <v>2048</v>
      </c>
      <c r="L104" s="115" t="s">
        <v>1496</v>
      </c>
      <c r="M104" s="124"/>
      <c r="N104" s="48"/>
      <c r="O104" t="e">
        <f>+#REF!+1</f>
        <v>#REF!</v>
      </c>
    </row>
    <row r="105" spans="1:19" ht="103.5" customHeight="1" x14ac:dyDescent="0.25">
      <c r="A105" s="2">
        <f t="shared" si="2"/>
        <v>96</v>
      </c>
      <c r="B105" s="2" t="s">
        <v>515</v>
      </c>
      <c r="C105" s="26" t="s">
        <v>318</v>
      </c>
      <c r="D105" s="2" t="s">
        <v>135</v>
      </c>
      <c r="E105" s="2" t="s">
        <v>516</v>
      </c>
      <c r="F105" s="5" t="s">
        <v>518</v>
      </c>
      <c r="G105" s="4">
        <v>41575</v>
      </c>
      <c r="H105" s="2" t="s">
        <v>519</v>
      </c>
      <c r="I105" s="14">
        <v>18142603</v>
      </c>
      <c r="J105" s="27" t="s">
        <v>813</v>
      </c>
      <c r="K105" s="115" t="s">
        <v>2049</v>
      </c>
      <c r="L105" s="115" t="s">
        <v>802</v>
      </c>
      <c r="M105" s="124"/>
      <c r="O105" t="e">
        <f>+#REF!+1</f>
        <v>#REF!</v>
      </c>
      <c r="S105">
        <v>74</v>
      </c>
    </row>
    <row r="106" spans="1:19" ht="100.5" customHeight="1" x14ac:dyDescent="0.25">
      <c r="A106" s="2">
        <f t="shared" si="2"/>
        <v>97</v>
      </c>
      <c r="B106" s="2" t="s">
        <v>510</v>
      </c>
      <c r="C106" s="26" t="s">
        <v>318</v>
      </c>
      <c r="D106" s="2" t="s">
        <v>135</v>
      </c>
      <c r="E106" s="2" t="s">
        <v>513</v>
      </c>
      <c r="F106" s="5" t="s">
        <v>517</v>
      </c>
      <c r="G106" s="4">
        <v>41584</v>
      </c>
      <c r="H106" s="2" t="s">
        <v>514</v>
      </c>
      <c r="I106" s="14">
        <v>2765267</v>
      </c>
      <c r="J106" s="27" t="s">
        <v>813</v>
      </c>
      <c r="K106" s="115" t="s">
        <v>2043</v>
      </c>
      <c r="L106" s="115" t="s">
        <v>1446</v>
      </c>
      <c r="M106" s="124" t="s">
        <v>1115</v>
      </c>
      <c r="O106" t="e">
        <f t="shared" si="3"/>
        <v>#REF!</v>
      </c>
      <c r="S106">
        <v>75</v>
      </c>
    </row>
    <row r="107" spans="1:19" ht="100.5" customHeight="1" x14ac:dyDescent="0.25">
      <c r="A107" s="2">
        <f t="shared" si="2"/>
        <v>98</v>
      </c>
      <c r="B107" s="2" t="s">
        <v>508</v>
      </c>
      <c r="C107" s="26" t="s">
        <v>318</v>
      </c>
      <c r="D107" s="26" t="s">
        <v>141</v>
      </c>
      <c r="E107" s="26" t="s">
        <v>498</v>
      </c>
      <c r="F107" s="5" t="s">
        <v>511</v>
      </c>
      <c r="G107" s="4">
        <v>41597</v>
      </c>
      <c r="H107" s="2" t="s">
        <v>509</v>
      </c>
      <c r="I107" s="14">
        <v>27355178</v>
      </c>
      <c r="J107" s="27" t="s">
        <v>813</v>
      </c>
      <c r="K107" s="115" t="s">
        <v>2042</v>
      </c>
      <c r="L107" s="115" t="s">
        <v>1446</v>
      </c>
      <c r="O107" t="e">
        <f>+#REF!+1</f>
        <v>#REF!</v>
      </c>
    </row>
    <row r="108" spans="1:19" ht="73.5" customHeight="1" x14ac:dyDescent="0.25">
      <c r="A108" s="2">
        <f t="shared" si="2"/>
        <v>99</v>
      </c>
      <c r="B108" s="2" t="s">
        <v>505</v>
      </c>
      <c r="C108" s="2" t="s">
        <v>506</v>
      </c>
      <c r="D108" s="2" t="s">
        <v>507</v>
      </c>
      <c r="E108" s="26" t="s">
        <v>498</v>
      </c>
      <c r="F108" s="5" t="s">
        <v>512</v>
      </c>
      <c r="G108" s="4">
        <v>41597</v>
      </c>
      <c r="H108" s="2" t="s">
        <v>593</v>
      </c>
      <c r="I108" s="14">
        <v>18108402</v>
      </c>
      <c r="J108" s="27" t="s">
        <v>813</v>
      </c>
      <c r="K108" s="115" t="s">
        <v>2042</v>
      </c>
      <c r="L108" s="115" t="s">
        <v>1446</v>
      </c>
      <c r="O108" t="e">
        <f t="shared" si="3"/>
        <v>#REF!</v>
      </c>
    </row>
    <row r="109" spans="1:19" ht="96" customHeight="1" x14ac:dyDescent="0.25">
      <c r="A109" s="2">
        <f t="shared" si="2"/>
        <v>100</v>
      </c>
      <c r="B109" s="2" t="s">
        <v>695</v>
      </c>
      <c r="C109" s="26" t="s">
        <v>318</v>
      </c>
      <c r="D109" s="2" t="s">
        <v>141</v>
      </c>
      <c r="E109" s="26" t="s">
        <v>498</v>
      </c>
      <c r="F109" s="5" t="s">
        <v>474</v>
      </c>
      <c r="G109" s="4">
        <v>41597</v>
      </c>
      <c r="H109" s="2" t="s">
        <v>504</v>
      </c>
      <c r="I109" s="14">
        <v>12751860</v>
      </c>
      <c r="J109" s="27" t="s">
        <v>813</v>
      </c>
      <c r="K109" s="115" t="s">
        <v>2042</v>
      </c>
      <c r="L109" s="115" t="s">
        <v>1446</v>
      </c>
      <c r="O109" t="e">
        <f t="shared" si="3"/>
        <v>#REF!</v>
      </c>
    </row>
    <row r="110" spans="1:19" ht="86.25" customHeight="1" x14ac:dyDescent="0.25">
      <c r="A110" s="2">
        <f t="shared" si="2"/>
        <v>101</v>
      </c>
      <c r="B110" s="2" t="s">
        <v>500</v>
      </c>
      <c r="C110" s="2" t="s">
        <v>318</v>
      </c>
      <c r="D110" s="2" t="s">
        <v>141</v>
      </c>
      <c r="E110" s="26" t="s">
        <v>498</v>
      </c>
      <c r="F110" s="5" t="s">
        <v>501</v>
      </c>
      <c r="G110" s="4">
        <v>41597</v>
      </c>
      <c r="H110" s="2" t="s">
        <v>502</v>
      </c>
      <c r="I110" s="14">
        <v>36980294</v>
      </c>
      <c r="J110" s="27" t="s">
        <v>813</v>
      </c>
      <c r="K110" s="115" t="s">
        <v>2045</v>
      </c>
      <c r="L110" s="115" t="s">
        <v>1446</v>
      </c>
      <c r="M110" s="74"/>
      <c r="O110" t="e">
        <f t="shared" si="3"/>
        <v>#REF!</v>
      </c>
    </row>
    <row r="111" spans="1:19" ht="98.25" customHeight="1" x14ac:dyDescent="0.25">
      <c r="A111" s="2">
        <f t="shared" si="2"/>
        <v>102</v>
      </c>
      <c r="B111" s="2" t="s">
        <v>496</v>
      </c>
      <c r="C111" s="2" t="s">
        <v>318</v>
      </c>
      <c r="D111" s="2" t="s">
        <v>141</v>
      </c>
      <c r="E111" s="2" t="s">
        <v>498</v>
      </c>
      <c r="F111" s="5" t="s">
        <v>834</v>
      </c>
      <c r="G111" s="4">
        <v>41597</v>
      </c>
      <c r="H111" s="2" t="s">
        <v>497</v>
      </c>
      <c r="I111" s="14">
        <v>30704316</v>
      </c>
      <c r="J111" s="27" t="s">
        <v>813</v>
      </c>
      <c r="K111" s="115" t="s">
        <v>2043</v>
      </c>
      <c r="L111" s="115" t="s">
        <v>1446</v>
      </c>
      <c r="O111" t="e">
        <f t="shared" si="3"/>
        <v>#REF!</v>
      </c>
    </row>
    <row r="112" spans="1:19" ht="90" customHeight="1" x14ac:dyDescent="0.25">
      <c r="A112" s="2">
        <f t="shared" si="2"/>
        <v>103</v>
      </c>
      <c r="B112" s="2" t="s">
        <v>492</v>
      </c>
      <c r="C112" s="2" t="s">
        <v>318</v>
      </c>
      <c r="D112" s="76" t="s">
        <v>135</v>
      </c>
      <c r="E112" s="2" t="s">
        <v>379</v>
      </c>
      <c r="F112" s="5" t="s">
        <v>495</v>
      </c>
      <c r="G112" s="4">
        <v>41597</v>
      </c>
      <c r="H112" s="2" t="s">
        <v>493</v>
      </c>
      <c r="I112" s="14">
        <v>1037600478</v>
      </c>
      <c r="J112" s="27" t="s">
        <v>813</v>
      </c>
      <c r="K112" s="115" t="s">
        <v>2045</v>
      </c>
      <c r="L112" s="115" t="s">
        <v>1446</v>
      </c>
      <c r="O112" t="e">
        <f t="shared" si="3"/>
        <v>#REF!</v>
      </c>
    </row>
    <row r="113" spans="1:19" s="143" customFormat="1" ht="110.25" customHeight="1" x14ac:dyDescent="0.25">
      <c r="A113" s="2">
        <f t="shared" si="2"/>
        <v>104</v>
      </c>
      <c r="B113" s="136" t="s">
        <v>772</v>
      </c>
      <c r="C113" s="136" t="s">
        <v>318</v>
      </c>
      <c r="D113" s="136" t="s">
        <v>135</v>
      </c>
      <c r="E113" s="136" t="s">
        <v>80</v>
      </c>
      <c r="F113" s="137" t="s">
        <v>828</v>
      </c>
      <c r="G113" s="138">
        <v>41655</v>
      </c>
      <c r="H113" s="136" t="s">
        <v>835</v>
      </c>
      <c r="I113" s="34">
        <v>69065043</v>
      </c>
      <c r="J113" s="142" t="s">
        <v>813</v>
      </c>
      <c r="K113" s="74" t="s">
        <v>2050</v>
      </c>
      <c r="L113" s="141" t="s">
        <v>1928</v>
      </c>
      <c r="M113" s="169" t="s">
        <v>1788</v>
      </c>
      <c r="O113" s="143" t="e">
        <f>+O112+1</f>
        <v>#REF!</v>
      </c>
    </row>
    <row r="114" spans="1:19" ht="98.25" customHeight="1" x14ac:dyDescent="0.25">
      <c r="A114" s="2">
        <f t="shared" si="2"/>
        <v>105</v>
      </c>
      <c r="B114" s="2" t="s">
        <v>1523</v>
      </c>
      <c r="C114" s="2" t="s">
        <v>318</v>
      </c>
      <c r="D114" s="33" t="s">
        <v>141</v>
      </c>
      <c r="E114" s="2" t="s">
        <v>1880</v>
      </c>
      <c r="F114" s="5" t="s">
        <v>1881</v>
      </c>
      <c r="G114" s="4">
        <v>41762</v>
      </c>
      <c r="H114" s="2" t="s">
        <v>1882</v>
      </c>
      <c r="I114" s="14">
        <v>16240031</v>
      </c>
      <c r="J114" s="27" t="s">
        <v>1883</v>
      </c>
      <c r="K114" s="115" t="s">
        <v>2045</v>
      </c>
      <c r="L114" s="115" t="s">
        <v>1885</v>
      </c>
      <c r="M114" s="24" t="s">
        <v>1886</v>
      </c>
    </row>
    <row r="115" spans="1:19" ht="98.25" customHeight="1" x14ac:dyDescent="0.25">
      <c r="A115" s="2">
        <f t="shared" si="2"/>
        <v>106</v>
      </c>
      <c r="B115" s="2" t="s">
        <v>2054</v>
      </c>
      <c r="C115" s="2" t="s">
        <v>318</v>
      </c>
      <c r="D115" s="136" t="s">
        <v>135</v>
      </c>
      <c r="E115" s="2" t="s">
        <v>2055</v>
      </c>
      <c r="F115" s="5" t="s">
        <v>2056</v>
      </c>
      <c r="G115" s="4">
        <v>41759</v>
      </c>
      <c r="H115" s="2" t="s">
        <v>2057</v>
      </c>
      <c r="I115" s="228"/>
      <c r="J115" s="27" t="s">
        <v>2058</v>
      </c>
      <c r="K115" s="115" t="s">
        <v>2060</v>
      </c>
      <c r="L115" s="115" t="s">
        <v>2059</v>
      </c>
    </row>
    <row r="116" spans="1:19" s="235" customFormat="1" ht="189.75" customHeight="1" x14ac:dyDescent="0.25">
      <c r="A116" s="229">
        <f t="shared" si="2"/>
        <v>107</v>
      </c>
      <c r="B116" s="229" t="s">
        <v>2070</v>
      </c>
      <c r="C116" s="229" t="s">
        <v>318</v>
      </c>
      <c r="D116" s="229" t="s">
        <v>141</v>
      </c>
      <c r="E116" s="229" t="s">
        <v>2071</v>
      </c>
      <c r="F116" s="230" t="s">
        <v>2072</v>
      </c>
      <c r="G116" s="231">
        <v>41799</v>
      </c>
      <c r="H116" s="229" t="s">
        <v>2073</v>
      </c>
      <c r="I116" s="228">
        <v>5202878</v>
      </c>
      <c r="J116" s="232" t="s">
        <v>2058</v>
      </c>
      <c r="K116" s="233" t="s">
        <v>2069</v>
      </c>
      <c r="L116" s="233" t="s">
        <v>2059</v>
      </c>
      <c r="M116" s="234"/>
    </row>
    <row r="117" spans="1:19" ht="117" customHeight="1" x14ac:dyDescent="0.25">
      <c r="A117" s="2">
        <f>+A115+1</f>
        <v>107</v>
      </c>
      <c r="B117" s="2" t="s">
        <v>2061</v>
      </c>
      <c r="C117" s="2" t="s">
        <v>318</v>
      </c>
      <c r="D117" s="136" t="s">
        <v>135</v>
      </c>
      <c r="E117" s="2" t="s">
        <v>2062</v>
      </c>
      <c r="F117" s="5" t="s">
        <v>2063</v>
      </c>
      <c r="G117" s="4">
        <v>41773</v>
      </c>
      <c r="H117" s="2" t="s">
        <v>2064</v>
      </c>
      <c r="I117" s="139">
        <v>41104578</v>
      </c>
      <c r="J117" s="27" t="s">
        <v>2058</v>
      </c>
      <c r="K117" s="115" t="s">
        <v>2060</v>
      </c>
      <c r="L117" s="115" t="s">
        <v>2059</v>
      </c>
    </row>
    <row r="118" spans="1:19" s="235" customFormat="1" ht="133.5" customHeight="1" x14ac:dyDescent="0.25">
      <c r="A118" s="229">
        <f t="shared" si="2"/>
        <v>108</v>
      </c>
      <c r="B118" s="229" t="s">
        <v>2074</v>
      </c>
      <c r="C118" s="229" t="s">
        <v>318</v>
      </c>
      <c r="D118" s="229" t="s">
        <v>141</v>
      </c>
      <c r="E118" s="236">
        <v>5805922</v>
      </c>
      <c r="F118" s="230" t="s">
        <v>2075</v>
      </c>
      <c r="G118" s="231">
        <v>41862</v>
      </c>
      <c r="H118" s="229" t="s">
        <v>2076</v>
      </c>
      <c r="I118" s="228"/>
      <c r="J118" s="232" t="s">
        <v>2058</v>
      </c>
      <c r="K118" s="233" t="s">
        <v>2069</v>
      </c>
      <c r="L118" s="233" t="s">
        <v>2059</v>
      </c>
      <c r="M118" s="234"/>
    </row>
    <row r="119" spans="1:19" ht="189.75" customHeight="1" x14ac:dyDescent="0.25">
      <c r="A119" s="2">
        <f t="shared" si="2"/>
        <v>109</v>
      </c>
      <c r="B119" s="2" t="s">
        <v>2065</v>
      </c>
      <c r="C119" s="2" t="s">
        <v>318</v>
      </c>
      <c r="D119" s="136" t="s">
        <v>141</v>
      </c>
      <c r="E119" s="2" t="s">
        <v>2066</v>
      </c>
      <c r="F119" s="5" t="s">
        <v>2067</v>
      </c>
      <c r="G119" s="4">
        <v>41879</v>
      </c>
      <c r="H119" s="2" t="s">
        <v>2068</v>
      </c>
      <c r="I119" s="139">
        <v>5296583</v>
      </c>
      <c r="J119" s="27" t="s">
        <v>2058</v>
      </c>
      <c r="K119" s="115" t="s">
        <v>2069</v>
      </c>
      <c r="L119" s="115" t="s">
        <v>2059</v>
      </c>
    </row>
    <row r="120" spans="1:19" ht="120" customHeight="1" x14ac:dyDescent="0.25">
      <c r="A120" s="26">
        <v>108</v>
      </c>
      <c r="B120" s="237" t="s">
        <v>2077</v>
      </c>
      <c r="C120" s="237" t="s">
        <v>318</v>
      </c>
      <c r="D120" s="238" t="s">
        <v>135</v>
      </c>
      <c r="E120" s="237" t="s">
        <v>2078</v>
      </c>
      <c r="F120" s="239" t="s">
        <v>2079</v>
      </c>
      <c r="G120" s="240" t="s">
        <v>2080</v>
      </c>
      <c r="H120" s="237" t="s">
        <v>2081</v>
      </c>
      <c r="I120" s="243"/>
      <c r="J120" s="115" t="s">
        <v>2058</v>
      </c>
      <c r="K120" s="115" t="s">
        <v>2069</v>
      </c>
      <c r="L120" s="115" t="s">
        <v>2059</v>
      </c>
      <c r="M120" s="242"/>
      <c r="N120" s="241"/>
      <c r="O120" s="241"/>
      <c r="P120" s="241"/>
      <c r="Q120" s="241"/>
      <c r="R120" s="241"/>
      <c r="S120" s="241"/>
    </row>
    <row r="121" spans="1:19" ht="98.25" customHeight="1" x14ac:dyDescent="0.25">
      <c r="A121" s="2">
        <f t="shared" si="2"/>
        <v>109</v>
      </c>
      <c r="B121" s="2" t="s">
        <v>485</v>
      </c>
      <c r="C121" s="2" t="s">
        <v>479</v>
      </c>
      <c r="D121" s="2" t="s">
        <v>135</v>
      </c>
      <c r="E121" s="2" t="s">
        <v>488</v>
      </c>
      <c r="F121" s="5" t="s">
        <v>487</v>
      </c>
      <c r="G121" s="4">
        <v>41471</v>
      </c>
      <c r="H121" s="2" t="s">
        <v>486</v>
      </c>
      <c r="I121" s="14">
        <v>1124850013</v>
      </c>
      <c r="J121" s="25" t="s">
        <v>1790</v>
      </c>
      <c r="K121" s="27" t="s">
        <v>2052</v>
      </c>
      <c r="L121" s="25" t="s">
        <v>1932</v>
      </c>
      <c r="M121" s="24" t="s">
        <v>746</v>
      </c>
    </row>
    <row r="122" spans="1:19" ht="96" x14ac:dyDescent="0.25">
      <c r="A122" s="2">
        <f t="shared" si="2"/>
        <v>110</v>
      </c>
      <c r="B122" s="2" t="s">
        <v>489</v>
      </c>
      <c r="C122" s="2" t="s">
        <v>622</v>
      </c>
      <c r="D122" s="2" t="s">
        <v>490</v>
      </c>
      <c r="E122" s="2" t="s">
        <v>482</v>
      </c>
      <c r="F122" s="5" t="s">
        <v>576</v>
      </c>
      <c r="G122" s="4">
        <v>41486</v>
      </c>
      <c r="H122" s="2" t="s">
        <v>491</v>
      </c>
      <c r="I122" s="14">
        <v>18128966</v>
      </c>
      <c r="J122" s="25" t="s">
        <v>845</v>
      </c>
      <c r="K122" s="115" t="s">
        <v>2037</v>
      </c>
      <c r="L122" s="27" t="s">
        <v>1792</v>
      </c>
    </row>
    <row r="123" spans="1:19" ht="100.5" customHeight="1" x14ac:dyDescent="0.25">
      <c r="A123" s="2">
        <f t="shared" si="2"/>
        <v>111</v>
      </c>
      <c r="B123" s="2" t="s">
        <v>848</v>
      </c>
      <c r="C123" s="2" t="s">
        <v>622</v>
      </c>
      <c r="D123" s="2" t="s">
        <v>490</v>
      </c>
      <c r="E123" s="2" t="s">
        <v>482</v>
      </c>
      <c r="F123" s="5" t="s">
        <v>576</v>
      </c>
      <c r="G123" s="4">
        <v>41486</v>
      </c>
      <c r="H123" s="2" t="s">
        <v>990</v>
      </c>
      <c r="I123" s="14">
        <v>30707525</v>
      </c>
      <c r="J123" s="25" t="s">
        <v>845</v>
      </c>
      <c r="K123" s="115" t="s">
        <v>2037</v>
      </c>
      <c r="L123" s="27" t="s">
        <v>1512</v>
      </c>
    </row>
    <row r="124" spans="1:19" x14ac:dyDescent="0.25">
      <c r="A124" s="86"/>
      <c r="B124" s="86"/>
      <c r="C124" s="86"/>
      <c r="D124" s="86"/>
      <c r="E124" s="86"/>
      <c r="F124" s="87"/>
      <c r="G124" s="88"/>
      <c r="H124" s="86"/>
      <c r="I124" s="86"/>
      <c r="J124" s="87"/>
      <c r="K124" s="86"/>
      <c r="L124" s="86"/>
    </row>
    <row r="125" spans="1:19" x14ac:dyDescent="0.25">
      <c r="A125" s="86"/>
      <c r="B125" s="86"/>
      <c r="C125" s="86"/>
      <c r="D125" s="86"/>
      <c r="E125" s="86"/>
      <c r="F125" s="87"/>
      <c r="G125" s="88"/>
      <c r="H125" s="86"/>
      <c r="I125" s="86"/>
      <c r="J125" s="87"/>
      <c r="K125" s="86"/>
      <c r="L125" s="86"/>
    </row>
    <row r="126" spans="1:19" x14ac:dyDescent="0.25">
      <c r="A126" s="24"/>
      <c r="B126" s="24"/>
      <c r="C126" s="24"/>
      <c r="D126" s="24"/>
      <c r="E126" s="24"/>
      <c r="F126" s="40"/>
      <c r="G126" s="24"/>
      <c r="H126" s="24"/>
      <c r="I126" s="24"/>
      <c r="J126" s="40"/>
      <c r="K126" s="24"/>
      <c r="L126" s="24"/>
    </row>
    <row r="127" spans="1:19" x14ac:dyDescent="0.25">
      <c r="A127" s="24"/>
      <c r="B127" s="24"/>
      <c r="C127" s="24"/>
      <c r="D127" s="24"/>
      <c r="E127" s="24"/>
      <c r="F127" s="40"/>
      <c r="G127" s="24"/>
      <c r="H127" s="24"/>
      <c r="I127" s="24"/>
      <c r="J127" s="40"/>
      <c r="K127" s="24"/>
      <c r="L127" s="24"/>
    </row>
    <row r="128" spans="1:19" ht="19.5" customHeight="1" x14ac:dyDescent="0.25">
      <c r="A128" s="24"/>
      <c r="B128" s="24"/>
      <c r="C128" s="24"/>
      <c r="D128" s="24"/>
      <c r="E128" s="24"/>
      <c r="F128" s="40"/>
      <c r="G128" s="24"/>
      <c r="H128" s="24"/>
      <c r="I128" s="24"/>
      <c r="J128" s="40"/>
      <c r="K128" s="24"/>
      <c r="L128" s="24"/>
    </row>
    <row r="129" spans="1:19" ht="15.75" customHeight="1" x14ac:dyDescent="0.25">
      <c r="A129" s="24"/>
      <c r="B129" s="24"/>
      <c r="C129" s="24"/>
      <c r="D129" s="24"/>
      <c r="E129" s="24"/>
      <c r="F129" s="40"/>
      <c r="G129" s="24"/>
      <c r="H129" s="24"/>
      <c r="I129" s="24"/>
      <c r="J129" s="41"/>
      <c r="K129" s="24"/>
      <c r="L129" s="24"/>
    </row>
    <row r="130" spans="1:19" x14ac:dyDescent="0.25">
      <c r="A130" s="24"/>
      <c r="B130" s="24"/>
      <c r="C130" s="24"/>
      <c r="D130" s="24"/>
      <c r="E130" s="24"/>
      <c r="F130" s="40"/>
      <c r="G130" s="24"/>
      <c r="H130" s="24"/>
      <c r="I130" s="24"/>
      <c r="J130" s="40"/>
      <c r="K130" s="24"/>
      <c r="L130" s="24"/>
    </row>
    <row r="131" spans="1:19" x14ac:dyDescent="0.25">
      <c r="A131" s="311" t="s">
        <v>542</v>
      </c>
      <c r="B131" s="311"/>
      <c r="C131" s="311"/>
      <c r="D131" s="24"/>
      <c r="E131" s="24"/>
      <c r="F131" s="40"/>
      <c r="G131" s="24"/>
      <c r="H131" s="24"/>
      <c r="I131" s="24"/>
      <c r="J131" s="40"/>
      <c r="K131" s="24"/>
      <c r="L131" s="24"/>
    </row>
    <row r="132" spans="1:19" ht="15.75" customHeight="1" x14ac:dyDescent="0.25">
      <c r="A132" s="311" t="s">
        <v>543</v>
      </c>
      <c r="B132" s="311"/>
      <c r="C132" s="311"/>
      <c r="D132" s="24"/>
      <c r="E132" s="24"/>
      <c r="F132" s="40"/>
      <c r="G132" s="24"/>
      <c r="H132" s="24"/>
      <c r="I132" s="24"/>
      <c r="J132" s="40"/>
      <c r="K132" s="24"/>
      <c r="L132" s="24"/>
    </row>
    <row r="133" spans="1:19" x14ac:dyDescent="0.25">
      <c r="A133" s="24"/>
      <c r="B133" s="24"/>
      <c r="C133" s="24"/>
      <c r="D133" s="24"/>
      <c r="E133" s="24"/>
      <c r="F133" s="40"/>
      <c r="G133" s="24"/>
      <c r="H133" s="24"/>
      <c r="I133" s="24"/>
      <c r="J133" s="40"/>
      <c r="K133" s="24"/>
      <c r="L133" s="24"/>
    </row>
    <row r="134" spans="1:19" x14ac:dyDescent="0.25">
      <c r="A134" s="24"/>
      <c r="B134" s="24"/>
      <c r="C134" s="24"/>
      <c r="D134" s="24"/>
      <c r="E134" s="24"/>
      <c r="F134" s="40"/>
      <c r="G134" s="24"/>
      <c r="H134" s="24"/>
      <c r="I134" s="24"/>
      <c r="J134" s="40"/>
      <c r="K134" s="24"/>
      <c r="L134" s="24"/>
    </row>
    <row r="135" spans="1:19" ht="15.75" customHeight="1" x14ac:dyDescent="0.25">
      <c r="A135" s="24"/>
      <c r="B135" s="24"/>
      <c r="C135" s="24"/>
      <c r="D135" s="24"/>
      <c r="E135" s="24"/>
      <c r="F135" s="40"/>
      <c r="G135" s="24"/>
      <c r="H135" s="24"/>
      <c r="I135" s="24"/>
      <c r="J135" s="40"/>
      <c r="K135" s="24"/>
      <c r="L135" s="24"/>
    </row>
    <row r="136" spans="1:19" x14ac:dyDescent="0.25">
      <c r="A136" s="24"/>
      <c r="B136" s="24"/>
      <c r="C136" s="24"/>
      <c r="D136" s="24"/>
      <c r="E136" s="24"/>
      <c r="F136" s="40"/>
      <c r="G136" s="24"/>
      <c r="H136" s="24"/>
      <c r="I136" s="24"/>
      <c r="J136" s="40"/>
      <c r="K136" s="24"/>
      <c r="L136" s="24"/>
    </row>
    <row r="137" spans="1:19" s="24" customForma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ht="19.5" customHeigh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1:19" s="24" customFormat="1" x14ac:dyDescent="0.25">
      <c r="F177" s="40"/>
      <c r="J177" s="40"/>
      <c r="N177"/>
      <c r="O177"/>
      <c r="P177"/>
      <c r="Q177"/>
      <c r="R177"/>
      <c r="S177"/>
    </row>
    <row r="178" spans="1:19" s="24" customFormat="1" x14ac:dyDescent="0.25">
      <c r="F178" s="40"/>
      <c r="J178" s="40"/>
      <c r="N178"/>
      <c r="O178"/>
      <c r="P178"/>
      <c r="Q178"/>
      <c r="R178"/>
      <c r="S178"/>
    </row>
    <row r="179" spans="1:19" s="24" customFormat="1" x14ac:dyDescent="0.25">
      <c r="F179" s="40"/>
      <c r="J179" s="40"/>
      <c r="N179"/>
      <c r="O179"/>
      <c r="P179"/>
      <c r="Q179"/>
      <c r="R179"/>
      <c r="S179"/>
    </row>
    <row r="180" spans="1:19" s="24" customFormat="1" x14ac:dyDescent="0.25">
      <c r="F180" s="40"/>
      <c r="J180" s="40"/>
      <c r="N180"/>
      <c r="O180"/>
      <c r="P180"/>
      <c r="Q180"/>
      <c r="R180"/>
      <c r="S180"/>
    </row>
    <row r="181" spans="1:19" s="24" customFormat="1" x14ac:dyDescent="0.25">
      <c r="F181" s="40"/>
      <c r="J181" s="40"/>
      <c r="N181"/>
      <c r="O181"/>
      <c r="P181"/>
      <c r="Q181"/>
      <c r="R181"/>
      <c r="S181"/>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s="24" customFormat="1" x14ac:dyDescent="0.25">
      <c r="F184" s="40"/>
      <c r="J184" s="40"/>
      <c r="N184"/>
      <c r="O184"/>
      <c r="P184"/>
      <c r="Q184"/>
      <c r="R184"/>
      <c r="S184"/>
    </row>
    <row r="185" spans="1:19" s="24" customFormat="1" x14ac:dyDescent="0.25">
      <c r="F185" s="40"/>
      <c r="J185" s="40"/>
      <c r="N185"/>
      <c r="O185"/>
      <c r="P185"/>
      <c r="Q185"/>
      <c r="R185"/>
      <c r="S185"/>
    </row>
    <row r="186" spans="1:19" s="24" customFormat="1" x14ac:dyDescent="0.25">
      <c r="F186" s="40"/>
      <c r="J186" s="40"/>
      <c r="N186"/>
      <c r="O186"/>
      <c r="P186"/>
      <c r="Q186"/>
      <c r="R186"/>
      <c r="S186"/>
    </row>
    <row r="187" spans="1:19" s="24" customFormat="1" x14ac:dyDescent="0.25">
      <c r="F187" s="40"/>
      <c r="J187" s="40"/>
      <c r="N187"/>
      <c r="O187"/>
      <c r="P187"/>
      <c r="Q187"/>
      <c r="R187"/>
      <c r="S187"/>
    </row>
    <row r="188" spans="1:19" s="24" customFormat="1" x14ac:dyDescent="0.25">
      <c r="F188" s="40"/>
      <c r="J188" s="40"/>
      <c r="N188"/>
      <c r="O188"/>
      <c r="P188"/>
      <c r="Q188"/>
      <c r="R188"/>
      <c r="S188"/>
    </row>
    <row r="189" spans="1:19" ht="75.75" customHeight="1" x14ac:dyDescent="0.25">
      <c r="A189" s="2">
        <f>+A31+1</f>
        <v>23</v>
      </c>
      <c r="B189" s="2" t="s">
        <v>232</v>
      </c>
      <c r="C189" s="2" t="s">
        <v>192</v>
      </c>
      <c r="D189" s="2" t="s">
        <v>193</v>
      </c>
      <c r="E189" s="2" t="s">
        <v>233</v>
      </c>
      <c r="F189" s="5" t="s">
        <v>227</v>
      </c>
      <c r="G189" s="4">
        <v>39982</v>
      </c>
      <c r="H189" s="2" t="s">
        <v>234</v>
      </c>
      <c r="I189" s="2" t="s">
        <v>236</v>
      </c>
      <c r="J189" s="25" t="s">
        <v>726</v>
      </c>
      <c r="K189" s="25" t="s">
        <v>1725</v>
      </c>
      <c r="L189" s="25" t="s">
        <v>1733</v>
      </c>
      <c r="O189">
        <f>+O31+1</f>
        <v>22</v>
      </c>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N253"/>
      <c r="O253"/>
      <c r="P253"/>
      <c r="Q253"/>
      <c r="R253"/>
      <c r="S253"/>
    </row>
    <row r="254" spans="6:19" s="24" customFormat="1" x14ac:dyDescent="0.25">
      <c r="N254"/>
      <c r="O254"/>
      <c r="P254"/>
      <c r="Q254"/>
      <c r="R254"/>
      <c r="S254"/>
    </row>
    <row r="255" spans="6:19" s="24" customFormat="1" x14ac:dyDescent="0.25">
      <c r="N255"/>
      <c r="O255"/>
      <c r="P255"/>
      <c r="Q255"/>
      <c r="R255"/>
      <c r="S255"/>
    </row>
    <row r="256" spans="6:19" s="24" customFormat="1" x14ac:dyDescent="0.25">
      <c r="N256"/>
      <c r="O256"/>
      <c r="P256"/>
      <c r="Q256"/>
      <c r="R256"/>
      <c r="S256"/>
    </row>
  </sheetData>
  <mergeCells count="7">
    <mergeCell ref="A132:C132"/>
    <mergeCell ref="C2:L2"/>
    <mergeCell ref="C3:L3"/>
    <mergeCell ref="C4:L4"/>
    <mergeCell ref="C5:L5"/>
    <mergeCell ref="G7:J7"/>
    <mergeCell ref="A131:C131"/>
  </mergeCells>
  <pageMargins left="0.7" right="0.7" top="0.75" bottom="0.75" header="0.3" footer="0.3"/>
  <pageSetup paperSize="5"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8"/>
  <sheetViews>
    <sheetView topLeftCell="A5" zoomScale="80" zoomScaleNormal="80" workbookViewId="0">
      <selection activeCell="H11" sqref="H11"/>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3.42578125" customWidth="1"/>
    <col min="10" max="10" width="10.5703125" customWidth="1"/>
    <col min="11" max="11" width="26.140625" customWidth="1"/>
    <col min="12" max="12" width="10.140625" customWidth="1"/>
    <col min="13" max="13" width="44.85546875" style="24" customWidth="1"/>
    <col min="14" max="14" width="32.85546875" customWidth="1"/>
    <col min="15" max="15" width="37" customWidth="1"/>
    <col min="16" max="16" width="25.140625" customWidth="1"/>
  </cols>
  <sheetData>
    <row r="1" spans="1:13" s="1" customFormat="1" ht="45.75" customHeight="1" x14ac:dyDescent="0.25">
      <c r="A1" s="313" t="s">
        <v>638</v>
      </c>
      <c r="B1" s="313"/>
      <c r="C1" s="313"/>
      <c r="D1" s="313"/>
      <c r="E1" s="313"/>
      <c r="F1" s="313"/>
      <c r="G1" s="313"/>
      <c r="H1" s="313"/>
      <c r="I1" s="313"/>
      <c r="J1" s="313"/>
      <c r="K1" s="313"/>
      <c r="L1" s="313"/>
      <c r="M1" s="17"/>
    </row>
    <row r="2" spans="1:13" s="1" customFormat="1" x14ac:dyDescent="0.25">
      <c r="A2" s="313" t="s">
        <v>639</v>
      </c>
      <c r="B2" s="313"/>
      <c r="C2" s="313"/>
      <c r="D2" s="313"/>
      <c r="E2" s="313"/>
      <c r="F2" s="313"/>
      <c r="G2" s="313"/>
      <c r="H2" s="313"/>
      <c r="I2" s="313"/>
      <c r="J2" s="313"/>
      <c r="K2" s="313"/>
      <c r="L2" s="313"/>
      <c r="M2" s="17"/>
    </row>
    <row r="3" spans="1:13" s="1" customFormat="1" x14ac:dyDescent="0.25">
      <c r="A3" s="313" t="s">
        <v>640</v>
      </c>
      <c r="B3" s="313"/>
      <c r="C3" s="313"/>
      <c r="D3" s="313"/>
      <c r="E3" s="313"/>
      <c r="F3" s="313"/>
      <c r="G3" s="313"/>
      <c r="H3" s="313"/>
      <c r="I3" s="313"/>
      <c r="J3" s="313"/>
      <c r="K3" s="313"/>
      <c r="L3" s="313"/>
      <c r="M3" s="17"/>
    </row>
    <row r="4" spans="1:13" x14ac:dyDescent="0.25">
      <c r="A4" s="314" t="s">
        <v>2175</v>
      </c>
      <c r="B4" s="314"/>
      <c r="C4" s="314"/>
      <c r="D4" s="314"/>
      <c r="E4" s="314"/>
      <c r="F4" s="314"/>
      <c r="G4" s="314"/>
      <c r="H4" s="314"/>
      <c r="I4" s="314"/>
      <c r="J4" s="314"/>
      <c r="K4" s="314"/>
      <c r="L4" s="314"/>
    </row>
    <row r="5" spans="1:13" x14ac:dyDescent="0.25">
      <c r="C5" s="119"/>
      <c r="D5" s="119"/>
      <c r="E5" s="119"/>
      <c r="F5" s="119"/>
      <c r="G5" s="119"/>
      <c r="H5" s="119"/>
      <c r="I5" s="119"/>
      <c r="J5" s="119"/>
      <c r="K5" s="119"/>
      <c r="L5" s="119"/>
    </row>
    <row r="6" spans="1:13" ht="18.75" x14ac:dyDescent="0.3">
      <c r="A6" s="312" t="s">
        <v>693</v>
      </c>
      <c r="B6" s="312"/>
      <c r="C6" s="312"/>
      <c r="D6" s="312"/>
      <c r="E6" s="312"/>
      <c r="F6" s="312"/>
      <c r="G6" s="312"/>
      <c r="H6" s="312"/>
      <c r="I6" s="312"/>
      <c r="J6" s="312"/>
      <c r="K6" s="312"/>
      <c r="L6" s="312"/>
    </row>
    <row r="8" spans="1:13" ht="36" x14ac:dyDescent="0.25">
      <c r="A8" s="99" t="s">
        <v>637</v>
      </c>
      <c r="B8" s="99" t="s">
        <v>628</v>
      </c>
      <c r="C8" s="100" t="s">
        <v>629</v>
      </c>
      <c r="D8" s="100" t="s">
        <v>632</v>
      </c>
      <c r="E8" s="100" t="s">
        <v>631</v>
      </c>
      <c r="F8" s="100" t="s">
        <v>630</v>
      </c>
      <c r="G8" s="100" t="s">
        <v>633</v>
      </c>
      <c r="H8" s="100" t="s">
        <v>634</v>
      </c>
      <c r="I8" s="100" t="s">
        <v>642</v>
      </c>
      <c r="J8" s="100" t="s">
        <v>2210</v>
      </c>
      <c r="K8" s="100" t="s">
        <v>636</v>
      </c>
      <c r="L8" s="100" t="s">
        <v>2178</v>
      </c>
    </row>
    <row r="9" spans="1:13" ht="78.75" customHeight="1" x14ac:dyDescent="0.25">
      <c r="A9" s="2">
        <v>1</v>
      </c>
      <c r="B9" s="18" t="s">
        <v>133</v>
      </c>
      <c r="C9" s="2" t="s">
        <v>187</v>
      </c>
      <c r="D9" s="2" t="s">
        <v>135</v>
      </c>
      <c r="E9" s="2" t="s">
        <v>136</v>
      </c>
      <c r="F9" s="5" t="s">
        <v>137</v>
      </c>
      <c r="G9" s="4">
        <v>39623</v>
      </c>
      <c r="H9" s="2" t="s">
        <v>138</v>
      </c>
      <c r="I9" s="14">
        <v>1127071117</v>
      </c>
      <c r="J9" s="20" t="s">
        <v>2212</v>
      </c>
      <c r="K9" s="55" t="s">
        <v>2204</v>
      </c>
      <c r="L9" s="15" t="s">
        <v>2207</v>
      </c>
    </row>
    <row r="10" spans="1:13" ht="69" customHeight="1" x14ac:dyDescent="0.25">
      <c r="A10" s="2">
        <f>+A9+1</f>
        <v>2</v>
      </c>
      <c r="B10" s="2" t="s">
        <v>140</v>
      </c>
      <c r="C10" s="2" t="s">
        <v>187</v>
      </c>
      <c r="D10" s="2" t="s">
        <v>141</v>
      </c>
      <c r="E10" s="2" t="s">
        <v>142</v>
      </c>
      <c r="F10" s="5" t="s">
        <v>143</v>
      </c>
      <c r="G10" s="4">
        <v>40339</v>
      </c>
      <c r="H10" s="2" t="s">
        <v>701</v>
      </c>
      <c r="I10" s="14">
        <v>27353878</v>
      </c>
      <c r="J10" s="20" t="s">
        <v>2208</v>
      </c>
      <c r="K10" s="55" t="s">
        <v>2240</v>
      </c>
      <c r="L10" s="15" t="s">
        <v>2183</v>
      </c>
    </row>
    <row r="11" spans="1:13" ht="74.25" customHeight="1" x14ac:dyDescent="0.25">
      <c r="A11" s="2">
        <f>A10+1</f>
        <v>3</v>
      </c>
      <c r="B11" s="2" t="s">
        <v>146</v>
      </c>
      <c r="C11" s="2" t="s">
        <v>187</v>
      </c>
      <c r="D11" s="2" t="s">
        <v>696</v>
      </c>
      <c r="E11" s="2" t="s">
        <v>148</v>
      </c>
      <c r="F11" s="5" t="s">
        <v>149</v>
      </c>
      <c r="G11" s="4">
        <v>40563</v>
      </c>
      <c r="H11" s="2" t="s">
        <v>150</v>
      </c>
      <c r="I11" s="14">
        <v>5299137</v>
      </c>
      <c r="J11" s="20" t="s">
        <v>2189</v>
      </c>
      <c r="K11" s="122" t="s">
        <v>2180</v>
      </c>
      <c r="L11" s="15" t="s">
        <v>2181</v>
      </c>
    </row>
    <row r="12" spans="1:13" ht="68.25" customHeight="1" x14ac:dyDescent="0.25">
      <c r="A12" s="2">
        <f t="shared" ref="A12:A76" si="0">A11+1</f>
        <v>4</v>
      </c>
      <c r="B12" s="2" t="s">
        <v>152</v>
      </c>
      <c r="C12" s="2" t="s">
        <v>187</v>
      </c>
      <c r="D12" s="2" t="s">
        <v>141</v>
      </c>
      <c r="E12" s="2" t="s">
        <v>95</v>
      </c>
      <c r="F12" s="5" t="s">
        <v>153</v>
      </c>
      <c r="G12" s="4">
        <v>40669</v>
      </c>
      <c r="H12" s="2" t="s">
        <v>154</v>
      </c>
      <c r="I12" s="14">
        <v>27359407</v>
      </c>
      <c r="J12" s="20" t="s">
        <v>2189</v>
      </c>
      <c r="K12" s="55" t="s">
        <v>2186</v>
      </c>
      <c r="L12" s="15" t="s">
        <v>2187</v>
      </c>
    </row>
    <row r="13" spans="1:13" ht="90.75" customHeight="1" x14ac:dyDescent="0.25">
      <c r="A13" s="2"/>
      <c r="B13" s="33" t="s">
        <v>404</v>
      </c>
      <c r="C13" s="33" t="s">
        <v>405</v>
      </c>
      <c r="D13" s="2" t="s">
        <v>193</v>
      </c>
      <c r="E13" s="2" t="s">
        <v>406</v>
      </c>
      <c r="F13" s="5" t="s">
        <v>407</v>
      </c>
      <c r="G13" s="4">
        <v>40872</v>
      </c>
      <c r="H13" s="33" t="s">
        <v>409</v>
      </c>
      <c r="I13" s="34">
        <v>12118729</v>
      </c>
      <c r="J13" s="20" t="s">
        <v>2268</v>
      </c>
      <c r="K13" s="25" t="s">
        <v>2134</v>
      </c>
      <c r="L13" s="251" t="s">
        <v>2369</v>
      </c>
    </row>
    <row r="14" spans="1:13" ht="74.25" customHeight="1" x14ac:dyDescent="0.25">
      <c r="A14" s="2">
        <f t="shared" si="0"/>
        <v>1</v>
      </c>
      <c r="B14" s="2" t="s">
        <v>156</v>
      </c>
      <c r="C14" s="2" t="s">
        <v>187</v>
      </c>
      <c r="D14" s="2" t="s">
        <v>135</v>
      </c>
      <c r="E14" s="2" t="s">
        <v>95</v>
      </c>
      <c r="F14" s="5" t="s">
        <v>157</v>
      </c>
      <c r="G14" s="4">
        <v>40994</v>
      </c>
      <c r="H14" s="2" t="s">
        <v>158</v>
      </c>
      <c r="I14" s="14">
        <v>97471610</v>
      </c>
      <c r="J14" s="20" t="s">
        <v>2212</v>
      </c>
      <c r="K14" s="25" t="s">
        <v>2213</v>
      </c>
      <c r="L14" s="15" t="s">
        <v>2187</v>
      </c>
    </row>
    <row r="15" spans="1:13" ht="72" customHeight="1" x14ac:dyDescent="0.25">
      <c r="A15" s="2">
        <f t="shared" si="0"/>
        <v>2</v>
      </c>
      <c r="B15" s="2" t="s">
        <v>159</v>
      </c>
      <c r="C15" s="2" t="s">
        <v>187</v>
      </c>
      <c r="D15" s="2" t="s">
        <v>147</v>
      </c>
      <c r="E15" s="2" t="s">
        <v>148</v>
      </c>
      <c r="F15" s="5" t="s">
        <v>160</v>
      </c>
      <c r="G15" s="4">
        <v>41394</v>
      </c>
      <c r="H15" s="2" t="s">
        <v>161</v>
      </c>
      <c r="I15" s="14">
        <v>94463407</v>
      </c>
      <c r="J15" s="13" t="s">
        <v>2208</v>
      </c>
      <c r="K15" s="25" t="s">
        <v>2240</v>
      </c>
      <c r="L15" s="15" t="s">
        <v>2187</v>
      </c>
    </row>
    <row r="16" spans="1:13" ht="71.25" customHeight="1" x14ac:dyDescent="0.25">
      <c r="A16" s="2">
        <f t="shared" si="0"/>
        <v>3</v>
      </c>
      <c r="B16" s="2" t="s">
        <v>162</v>
      </c>
      <c r="C16" s="2" t="s">
        <v>187</v>
      </c>
      <c r="D16" s="2" t="s">
        <v>135</v>
      </c>
      <c r="E16" s="2" t="s">
        <v>163</v>
      </c>
      <c r="F16" s="5" t="s">
        <v>164</v>
      </c>
      <c r="G16" s="4">
        <v>41022</v>
      </c>
      <c r="H16" s="2" t="s">
        <v>165</v>
      </c>
      <c r="I16" s="14">
        <v>41116192</v>
      </c>
      <c r="J16" s="20" t="s">
        <v>2212</v>
      </c>
      <c r="K16" s="25" t="s">
        <v>2140</v>
      </c>
      <c r="L16" s="15" t="s">
        <v>2187</v>
      </c>
    </row>
    <row r="17" spans="1:19" ht="79.5" customHeight="1" x14ac:dyDescent="0.25">
      <c r="A17" s="2">
        <f t="shared" si="0"/>
        <v>4</v>
      </c>
      <c r="B17" s="2" t="s">
        <v>166</v>
      </c>
      <c r="C17" s="2" t="s">
        <v>187</v>
      </c>
      <c r="D17" s="2" t="s">
        <v>141</v>
      </c>
      <c r="E17" s="2" t="s">
        <v>167</v>
      </c>
      <c r="F17" s="5" t="s">
        <v>168</v>
      </c>
      <c r="G17" s="4">
        <v>41065</v>
      </c>
      <c r="H17" s="2" t="s">
        <v>169</v>
      </c>
      <c r="I17" s="14">
        <v>1906343</v>
      </c>
      <c r="J17" s="20" t="s">
        <v>2189</v>
      </c>
      <c r="K17" s="25" t="s">
        <v>2191</v>
      </c>
      <c r="L17" s="15" t="s">
        <v>2181</v>
      </c>
    </row>
    <row r="18" spans="1:19" s="143" customFormat="1" ht="78.75" customHeight="1" x14ac:dyDescent="0.25">
      <c r="A18" s="2">
        <f t="shared" si="0"/>
        <v>5</v>
      </c>
      <c r="B18" s="136" t="s">
        <v>891</v>
      </c>
      <c r="C18" s="136" t="s">
        <v>192</v>
      </c>
      <c r="D18" s="136" t="s">
        <v>141</v>
      </c>
      <c r="E18" s="136" t="s">
        <v>892</v>
      </c>
      <c r="F18" s="137" t="s">
        <v>893</v>
      </c>
      <c r="G18" s="138">
        <v>41298</v>
      </c>
      <c r="H18" s="136" t="s">
        <v>894</v>
      </c>
      <c r="I18" s="139">
        <v>27355304</v>
      </c>
      <c r="J18" s="20" t="s">
        <v>2208</v>
      </c>
      <c r="K18" s="74" t="s">
        <v>2216</v>
      </c>
      <c r="L18" s="20" t="s">
        <v>2195</v>
      </c>
      <c r="M18" s="169"/>
      <c r="S18" s="143">
        <v>5</v>
      </c>
    </row>
    <row r="19" spans="1:19" ht="72" customHeight="1" x14ac:dyDescent="0.25">
      <c r="A19" s="2">
        <f t="shared" si="0"/>
        <v>6</v>
      </c>
      <c r="B19" s="2" t="s">
        <v>170</v>
      </c>
      <c r="C19" s="2" t="s">
        <v>187</v>
      </c>
      <c r="D19" s="2" t="s">
        <v>141</v>
      </c>
      <c r="E19" s="2" t="s">
        <v>171</v>
      </c>
      <c r="F19" s="5" t="s">
        <v>168</v>
      </c>
      <c r="G19" s="4">
        <v>41085</v>
      </c>
      <c r="H19" s="2" t="s">
        <v>172</v>
      </c>
      <c r="I19" s="14">
        <v>5296665</v>
      </c>
      <c r="J19" s="20" t="s">
        <v>2189</v>
      </c>
      <c r="K19" s="25" t="s">
        <v>2219</v>
      </c>
      <c r="L19" s="15" t="s">
        <v>2181</v>
      </c>
    </row>
    <row r="20" spans="1:19" ht="182.25" customHeight="1" x14ac:dyDescent="0.25">
      <c r="A20" s="2">
        <f t="shared" si="0"/>
        <v>7</v>
      </c>
      <c r="B20" s="2" t="s">
        <v>17</v>
      </c>
      <c r="C20" s="2" t="s">
        <v>187</v>
      </c>
      <c r="D20" s="2" t="s">
        <v>193</v>
      </c>
      <c r="E20" s="2" t="s">
        <v>2198</v>
      </c>
      <c r="F20" s="5" t="s">
        <v>2199</v>
      </c>
      <c r="G20" s="4">
        <v>41338</v>
      </c>
      <c r="H20" s="2" t="s">
        <v>2194</v>
      </c>
      <c r="I20" s="252" t="s">
        <v>2197</v>
      </c>
      <c r="J20" s="20" t="s">
        <v>2196</v>
      </c>
      <c r="K20" s="25" t="s">
        <v>2200</v>
      </c>
      <c r="L20" s="251" t="s">
        <v>2187</v>
      </c>
    </row>
    <row r="21" spans="1:19" ht="68.25" customHeight="1" x14ac:dyDescent="0.25">
      <c r="A21" s="2">
        <f t="shared" si="0"/>
        <v>8</v>
      </c>
      <c r="B21" s="2" t="s">
        <v>178</v>
      </c>
      <c r="C21" s="2" t="s">
        <v>187</v>
      </c>
      <c r="D21" s="2" t="s">
        <v>141</v>
      </c>
      <c r="E21" s="2" t="s">
        <v>80</v>
      </c>
      <c r="F21" s="5" t="s">
        <v>2247</v>
      </c>
      <c r="G21" s="4">
        <v>40938</v>
      </c>
      <c r="H21" s="2" t="s">
        <v>180</v>
      </c>
      <c r="I21" s="14">
        <v>27353770</v>
      </c>
      <c r="J21" s="13" t="s">
        <v>2208</v>
      </c>
      <c r="K21" s="25" t="s">
        <v>2248</v>
      </c>
      <c r="L21" s="251" t="s">
        <v>2187</v>
      </c>
    </row>
    <row r="22" spans="1:19" ht="78.75" customHeight="1" x14ac:dyDescent="0.25">
      <c r="A22" s="2">
        <f t="shared" si="0"/>
        <v>9</v>
      </c>
      <c r="B22" s="26" t="s">
        <v>181</v>
      </c>
      <c r="C22" s="2" t="s">
        <v>187</v>
      </c>
      <c r="D22" s="2" t="s">
        <v>141</v>
      </c>
      <c r="E22" s="26" t="s">
        <v>182</v>
      </c>
      <c r="F22" s="94" t="s">
        <v>183</v>
      </c>
      <c r="G22" s="28">
        <v>41151</v>
      </c>
      <c r="H22" s="2" t="s">
        <v>184</v>
      </c>
      <c r="I22" s="134">
        <v>1908609</v>
      </c>
      <c r="J22" s="20" t="s">
        <v>2189</v>
      </c>
      <c r="K22" s="25" t="s">
        <v>2222</v>
      </c>
      <c r="L22" s="15" t="s">
        <v>2181</v>
      </c>
    </row>
    <row r="23" spans="1:19" ht="75" customHeight="1" x14ac:dyDescent="0.25">
      <c r="A23" s="2">
        <f t="shared" si="0"/>
        <v>10</v>
      </c>
      <c r="B23" s="26" t="s">
        <v>186</v>
      </c>
      <c r="C23" s="2" t="s">
        <v>187</v>
      </c>
      <c r="D23" s="2" t="s">
        <v>141</v>
      </c>
      <c r="E23" s="26" t="s">
        <v>188</v>
      </c>
      <c r="F23" s="94" t="s">
        <v>183</v>
      </c>
      <c r="G23" s="28">
        <v>41158</v>
      </c>
      <c r="H23" s="26" t="s">
        <v>189</v>
      </c>
      <c r="I23" s="29">
        <v>1862328</v>
      </c>
      <c r="J23" s="20" t="s">
        <v>2189</v>
      </c>
      <c r="K23" s="25" t="s">
        <v>2225</v>
      </c>
      <c r="L23" s="15" t="s">
        <v>2181</v>
      </c>
    </row>
    <row r="24" spans="1:19" ht="81" customHeight="1" x14ac:dyDescent="0.25">
      <c r="A24" s="2">
        <f t="shared" si="0"/>
        <v>11</v>
      </c>
      <c r="B24" s="2" t="s">
        <v>191</v>
      </c>
      <c r="C24" s="2" t="s">
        <v>187</v>
      </c>
      <c r="D24" s="2" t="s">
        <v>193</v>
      </c>
      <c r="E24" s="2" t="s">
        <v>194</v>
      </c>
      <c r="F24" s="5" t="s">
        <v>195</v>
      </c>
      <c r="G24" s="4">
        <v>35759</v>
      </c>
      <c r="H24" s="2" t="s">
        <v>196</v>
      </c>
      <c r="I24" s="14">
        <v>97470318</v>
      </c>
      <c r="J24" s="20" t="s">
        <v>2250</v>
      </c>
      <c r="K24" s="25" t="s">
        <v>2141</v>
      </c>
      <c r="L24" s="15" t="s">
        <v>2181</v>
      </c>
    </row>
    <row r="25" spans="1:19" ht="78" customHeight="1" x14ac:dyDescent="0.25">
      <c r="A25" s="2">
        <f t="shared" si="0"/>
        <v>12</v>
      </c>
      <c r="B25" s="2" t="s">
        <v>206</v>
      </c>
      <c r="C25" s="2" t="s">
        <v>192</v>
      </c>
      <c r="D25" s="2" t="s">
        <v>193</v>
      </c>
      <c r="E25" s="2" t="s">
        <v>199</v>
      </c>
      <c r="F25" s="5" t="s">
        <v>200</v>
      </c>
      <c r="G25" s="4">
        <v>36665</v>
      </c>
      <c r="H25" s="2" t="s">
        <v>201</v>
      </c>
      <c r="I25" s="14">
        <v>97480415</v>
      </c>
      <c r="J25" s="20" t="s">
        <v>2250</v>
      </c>
      <c r="K25" s="25" t="s">
        <v>2141</v>
      </c>
      <c r="L25" s="15" t="s">
        <v>2181</v>
      </c>
    </row>
    <row r="26" spans="1:19" ht="75" customHeight="1" x14ac:dyDescent="0.25">
      <c r="A26" s="2">
        <f t="shared" si="0"/>
        <v>13</v>
      </c>
      <c r="B26" s="2" t="s">
        <v>205</v>
      </c>
      <c r="C26" s="2" t="s">
        <v>192</v>
      </c>
      <c r="D26" s="2" t="s">
        <v>193</v>
      </c>
      <c r="E26" s="2" t="s">
        <v>202</v>
      </c>
      <c r="F26" s="5" t="s">
        <v>203</v>
      </c>
      <c r="G26" s="4">
        <v>36755</v>
      </c>
      <c r="H26" s="2" t="s">
        <v>204</v>
      </c>
      <c r="I26" s="14">
        <v>18183476</v>
      </c>
      <c r="J26" s="20" t="s">
        <v>2250</v>
      </c>
      <c r="K26" s="25" t="s">
        <v>2141</v>
      </c>
      <c r="L26" s="15" t="s">
        <v>2181</v>
      </c>
    </row>
    <row r="27" spans="1:19" ht="106.5" customHeight="1" x14ac:dyDescent="0.25">
      <c r="A27" s="2">
        <f t="shared" si="0"/>
        <v>14</v>
      </c>
      <c r="B27" s="2" t="s">
        <v>207</v>
      </c>
      <c r="C27" s="2" t="s">
        <v>192</v>
      </c>
      <c r="D27" s="2" t="s">
        <v>135</v>
      </c>
      <c r="E27" s="2" t="s">
        <v>208</v>
      </c>
      <c r="F27" s="5" t="s">
        <v>209</v>
      </c>
      <c r="G27" s="4">
        <v>38743</v>
      </c>
      <c r="H27" s="2" t="s">
        <v>210</v>
      </c>
      <c r="I27" s="14">
        <v>1124850826</v>
      </c>
      <c r="J27" s="20" t="s">
        <v>2189</v>
      </c>
      <c r="K27" s="25" t="s">
        <v>2228</v>
      </c>
      <c r="L27" s="15" t="s">
        <v>2181</v>
      </c>
      <c r="M27" s="24" t="s">
        <v>2142</v>
      </c>
    </row>
    <row r="28" spans="1:19" ht="79.5" customHeight="1" x14ac:dyDescent="0.25">
      <c r="A28" s="2">
        <f t="shared" si="0"/>
        <v>15</v>
      </c>
      <c r="B28" s="2" t="s">
        <v>215</v>
      </c>
      <c r="C28" s="2" t="s">
        <v>192</v>
      </c>
      <c r="D28" s="2" t="s">
        <v>135</v>
      </c>
      <c r="E28" s="2" t="s">
        <v>216</v>
      </c>
      <c r="F28" s="5" t="s">
        <v>164</v>
      </c>
      <c r="G28" s="4">
        <v>38989</v>
      </c>
      <c r="H28" s="2" t="s">
        <v>217</v>
      </c>
      <c r="I28" s="14">
        <v>69010475</v>
      </c>
      <c r="J28" s="20" t="s">
        <v>2189</v>
      </c>
      <c r="K28" s="25" t="s">
        <v>2231</v>
      </c>
      <c r="L28" s="15" t="s">
        <v>2230</v>
      </c>
      <c r="M28" s="24" t="s">
        <v>2137</v>
      </c>
    </row>
    <row r="29" spans="1:19" ht="90.75" customHeight="1" x14ac:dyDescent="0.25">
      <c r="A29" s="2">
        <f t="shared" si="0"/>
        <v>16</v>
      </c>
      <c r="B29" s="2" t="s">
        <v>146</v>
      </c>
      <c r="C29" s="2" t="s">
        <v>192</v>
      </c>
      <c r="D29" s="2" t="s">
        <v>220</v>
      </c>
      <c r="E29" s="2" t="s">
        <v>221</v>
      </c>
      <c r="F29" s="5" t="s">
        <v>222</v>
      </c>
      <c r="G29" s="4">
        <v>39883</v>
      </c>
      <c r="H29" s="2" t="s">
        <v>223</v>
      </c>
      <c r="I29" s="14">
        <v>19230684</v>
      </c>
      <c r="J29" s="20" t="s">
        <v>2189</v>
      </c>
      <c r="K29" s="25" t="s">
        <v>2235</v>
      </c>
      <c r="L29" s="15" t="s">
        <v>2230</v>
      </c>
    </row>
    <row r="30" spans="1:19" ht="131.25" customHeight="1" x14ac:dyDescent="0.25">
      <c r="A30" s="2">
        <f t="shared" si="0"/>
        <v>17</v>
      </c>
      <c r="B30" s="2" t="s">
        <v>225</v>
      </c>
      <c r="C30" s="2" t="s">
        <v>192</v>
      </c>
      <c r="D30" s="2" t="s">
        <v>193</v>
      </c>
      <c r="E30" s="2" t="s">
        <v>226</v>
      </c>
      <c r="F30" s="5" t="s">
        <v>227</v>
      </c>
      <c r="G30" s="4">
        <v>39994</v>
      </c>
      <c r="H30" s="2" t="s">
        <v>228</v>
      </c>
      <c r="I30" s="2" t="s">
        <v>231</v>
      </c>
      <c r="J30" s="20" t="s">
        <v>2250</v>
      </c>
      <c r="K30" s="27" t="s">
        <v>2138</v>
      </c>
      <c r="L30" s="15" t="s">
        <v>2181</v>
      </c>
    </row>
    <row r="31" spans="1:19" ht="91.5" customHeight="1" x14ac:dyDescent="0.25">
      <c r="A31" s="2">
        <f t="shared" si="0"/>
        <v>18</v>
      </c>
      <c r="B31" s="2" t="s">
        <v>723</v>
      </c>
      <c r="C31" s="2" t="s">
        <v>192</v>
      </c>
      <c r="D31" s="2" t="s">
        <v>141</v>
      </c>
      <c r="E31" s="2" t="s">
        <v>230</v>
      </c>
      <c r="F31" s="163" t="s">
        <v>1516</v>
      </c>
      <c r="G31" s="4">
        <v>40938</v>
      </c>
      <c r="H31" s="2" t="s">
        <v>724</v>
      </c>
      <c r="I31" s="14">
        <v>7701120</v>
      </c>
      <c r="J31" s="13" t="s">
        <v>2212</v>
      </c>
      <c r="K31" s="25" t="s">
        <v>2143</v>
      </c>
      <c r="L31" s="251" t="s">
        <v>2187</v>
      </c>
    </row>
    <row r="32" spans="1:19" ht="92.25" customHeight="1" x14ac:dyDescent="0.25">
      <c r="A32" s="2">
        <f t="shared" si="0"/>
        <v>19</v>
      </c>
      <c r="B32" s="2" t="s">
        <v>237</v>
      </c>
      <c r="C32" s="2" t="s">
        <v>192</v>
      </c>
      <c r="D32" s="2" t="s">
        <v>141</v>
      </c>
      <c r="E32" s="17" t="s">
        <v>241</v>
      </c>
      <c r="F32" s="5" t="s">
        <v>238</v>
      </c>
      <c r="G32" s="4">
        <v>40431</v>
      </c>
      <c r="H32" s="2" t="s">
        <v>239</v>
      </c>
      <c r="I32" s="14">
        <v>18122114</v>
      </c>
      <c r="J32" s="20" t="s">
        <v>2189</v>
      </c>
      <c r="K32" s="25" t="s">
        <v>2252</v>
      </c>
      <c r="L32" s="251" t="s">
        <v>2187</v>
      </c>
    </row>
    <row r="33" spans="1:19" ht="90" customHeight="1" x14ac:dyDescent="0.25">
      <c r="A33" s="2">
        <f t="shared" si="0"/>
        <v>20</v>
      </c>
      <c r="B33" s="2" t="s">
        <v>246</v>
      </c>
      <c r="C33" s="2" t="s">
        <v>192</v>
      </c>
      <c r="D33" s="2" t="s">
        <v>135</v>
      </c>
      <c r="E33" s="2" t="s">
        <v>243</v>
      </c>
      <c r="F33" s="5" t="s">
        <v>244</v>
      </c>
      <c r="G33" s="4">
        <v>40234</v>
      </c>
      <c r="H33" s="4" t="s">
        <v>242</v>
      </c>
      <c r="I33" s="14">
        <v>18126078</v>
      </c>
      <c r="J33" s="20" t="s">
        <v>2212</v>
      </c>
      <c r="K33" s="25" t="s">
        <v>2372</v>
      </c>
      <c r="L33" s="251" t="s">
        <v>2187</v>
      </c>
      <c r="M33" s="248" t="s">
        <v>2136</v>
      </c>
      <c r="S33">
        <v>1</v>
      </c>
    </row>
    <row r="34" spans="1:19" ht="83.25" customHeight="1" x14ac:dyDescent="0.25">
      <c r="A34" s="2">
        <f t="shared" si="0"/>
        <v>21</v>
      </c>
      <c r="B34" s="2" t="s">
        <v>252</v>
      </c>
      <c r="C34" s="2" t="s">
        <v>192</v>
      </c>
      <c r="D34" s="2" t="s">
        <v>141</v>
      </c>
      <c r="E34" s="2" t="s">
        <v>253</v>
      </c>
      <c r="F34" s="5" t="s">
        <v>254</v>
      </c>
      <c r="G34" s="4">
        <v>40424</v>
      </c>
      <c r="H34" s="2" t="s">
        <v>258</v>
      </c>
      <c r="I34" s="14">
        <v>18129573</v>
      </c>
      <c r="J34" s="13" t="s">
        <v>2189</v>
      </c>
      <c r="K34" s="25" t="s">
        <v>2254</v>
      </c>
      <c r="L34" s="251" t="s">
        <v>2187</v>
      </c>
      <c r="S34">
        <v>3</v>
      </c>
    </row>
    <row r="35" spans="1:19" ht="72.75" customHeight="1" x14ac:dyDescent="0.25">
      <c r="A35" s="2">
        <f t="shared" si="0"/>
        <v>22</v>
      </c>
      <c r="B35" s="2" t="s">
        <v>162</v>
      </c>
      <c r="C35" s="2" t="s">
        <v>192</v>
      </c>
      <c r="D35" s="2" t="s">
        <v>141</v>
      </c>
      <c r="E35" s="2" t="s">
        <v>256</v>
      </c>
      <c r="F35" s="5" t="s">
        <v>257</v>
      </c>
      <c r="G35" s="4">
        <v>40656</v>
      </c>
      <c r="H35" s="2" t="s">
        <v>259</v>
      </c>
      <c r="I35" s="14">
        <v>69007945</v>
      </c>
      <c r="J35" s="13" t="s">
        <v>2189</v>
      </c>
      <c r="K35" s="25" t="s">
        <v>2176</v>
      </c>
      <c r="L35" s="15" t="s">
        <v>2181</v>
      </c>
    </row>
    <row r="36" spans="1:19" ht="76.5" customHeight="1" x14ac:dyDescent="0.25">
      <c r="A36" s="2">
        <f t="shared" si="0"/>
        <v>23</v>
      </c>
      <c r="B36" s="2" t="s">
        <v>263</v>
      </c>
      <c r="C36" s="2" t="s">
        <v>192</v>
      </c>
      <c r="D36" s="2" t="s">
        <v>141</v>
      </c>
      <c r="E36" s="2" t="s">
        <v>264</v>
      </c>
      <c r="F36" s="5" t="s">
        <v>257</v>
      </c>
      <c r="G36" s="4">
        <v>40924</v>
      </c>
      <c r="H36" s="2" t="s">
        <v>265</v>
      </c>
      <c r="I36" s="14">
        <v>78292930</v>
      </c>
      <c r="J36" s="13" t="s">
        <v>2189</v>
      </c>
      <c r="K36" s="25" t="s">
        <v>2256</v>
      </c>
      <c r="L36" s="251" t="s">
        <v>2187</v>
      </c>
      <c r="S36">
        <v>5</v>
      </c>
    </row>
    <row r="37" spans="1:19" ht="81.75" customHeight="1" x14ac:dyDescent="0.25">
      <c r="A37" s="2">
        <f t="shared" si="0"/>
        <v>24</v>
      </c>
      <c r="B37" s="2" t="s">
        <v>266</v>
      </c>
      <c r="C37" s="2" t="s">
        <v>192</v>
      </c>
      <c r="D37" s="2" t="s">
        <v>135</v>
      </c>
      <c r="E37" s="2" t="s">
        <v>80</v>
      </c>
      <c r="F37" s="5" t="s">
        <v>267</v>
      </c>
      <c r="G37" s="4">
        <v>40940</v>
      </c>
      <c r="H37" s="2" t="s">
        <v>268</v>
      </c>
      <c r="I37" s="14">
        <v>27469335</v>
      </c>
      <c r="J37" s="13" t="s">
        <v>2189</v>
      </c>
      <c r="K37" s="25" t="s">
        <v>2258</v>
      </c>
      <c r="L37" s="251" t="s">
        <v>2187</v>
      </c>
      <c r="S37">
        <v>6</v>
      </c>
    </row>
    <row r="38" spans="1:19" ht="81" customHeight="1" x14ac:dyDescent="0.25">
      <c r="A38" s="2">
        <f t="shared" si="0"/>
        <v>25</v>
      </c>
      <c r="B38" s="2" t="s">
        <v>270</v>
      </c>
      <c r="C38" s="2" t="s">
        <v>192</v>
      </c>
      <c r="D38" s="2" t="s">
        <v>135</v>
      </c>
      <c r="E38" s="2" t="s">
        <v>271</v>
      </c>
      <c r="F38" s="5" t="s">
        <v>272</v>
      </c>
      <c r="G38" s="4">
        <v>41066</v>
      </c>
      <c r="H38" s="2" t="s">
        <v>273</v>
      </c>
      <c r="I38" s="14">
        <v>18128096</v>
      </c>
      <c r="J38" s="13" t="s">
        <v>2208</v>
      </c>
      <c r="K38" s="25" t="s">
        <v>2240</v>
      </c>
      <c r="L38" s="251" t="s">
        <v>2187</v>
      </c>
      <c r="S38">
        <v>7</v>
      </c>
    </row>
    <row r="39" spans="1:19" ht="81.75" customHeight="1" x14ac:dyDescent="0.25">
      <c r="A39" s="2">
        <f t="shared" si="0"/>
        <v>26</v>
      </c>
      <c r="B39" s="33" t="s">
        <v>378</v>
      </c>
      <c r="C39" s="2" t="s">
        <v>318</v>
      </c>
      <c r="D39" s="17" t="s">
        <v>135</v>
      </c>
      <c r="E39" s="36" t="s">
        <v>379</v>
      </c>
      <c r="F39" s="5" t="s">
        <v>380</v>
      </c>
      <c r="G39" s="4">
        <v>41115</v>
      </c>
      <c r="H39" s="33" t="s">
        <v>381</v>
      </c>
      <c r="I39" s="34">
        <v>25310958</v>
      </c>
      <c r="J39" s="13" t="s">
        <v>2189</v>
      </c>
      <c r="K39" s="25" t="s">
        <v>2265</v>
      </c>
      <c r="L39" s="251" t="s">
        <v>2187</v>
      </c>
      <c r="S39">
        <v>8</v>
      </c>
    </row>
    <row r="40" spans="1:19" ht="91.5" customHeight="1" x14ac:dyDescent="0.25">
      <c r="A40" s="2">
        <f t="shared" si="0"/>
        <v>27</v>
      </c>
      <c r="B40" s="2" t="s">
        <v>366</v>
      </c>
      <c r="C40" s="2" t="s">
        <v>318</v>
      </c>
      <c r="D40" s="2" t="s">
        <v>135</v>
      </c>
      <c r="E40" s="34" t="s">
        <v>367</v>
      </c>
      <c r="F40" s="5" t="s">
        <v>368</v>
      </c>
      <c r="G40" s="4">
        <v>41095</v>
      </c>
      <c r="H40" s="33" t="s">
        <v>369</v>
      </c>
      <c r="I40" s="14">
        <v>29499254</v>
      </c>
      <c r="J40" s="13" t="s">
        <v>2189</v>
      </c>
      <c r="K40" s="25" t="s">
        <v>2267</v>
      </c>
      <c r="L40" s="251" t="s">
        <v>2187</v>
      </c>
      <c r="S40">
        <v>10</v>
      </c>
    </row>
    <row r="41" spans="1:19" ht="73.5" customHeight="1" x14ac:dyDescent="0.25">
      <c r="A41" s="2">
        <f t="shared" si="0"/>
        <v>28</v>
      </c>
      <c r="B41" s="2" t="s">
        <v>610</v>
      </c>
      <c r="C41" s="2" t="s">
        <v>318</v>
      </c>
      <c r="D41" s="33" t="s">
        <v>611</v>
      </c>
      <c r="E41" s="34" t="s">
        <v>926</v>
      </c>
      <c r="F41" s="163" t="s">
        <v>1513</v>
      </c>
      <c r="G41" s="45">
        <v>41185</v>
      </c>
      <c r="H41" s="33" t="s">
        <v>612</v>
      </c>
      <c r="I41" s="189">
        <v>69005486</v>
      </c>
      <c r="J41" s="13" t="s">
        <v>2208</v>
      </c>
      <c r="K41" s="25" t="s">
        <v>2088</v>
      </c>
      <c r="L41" s="251" t="s">
        <v>2187</v>
      </c>
      <c r="S41">
        <v>11</v>
      </c>
    </row>
    <row r="42" spans="1:19" ht="90" customHeight="1" x14ac:dyDescent="0.25">
      <c r="A42" s="2">
        <f t="shared" si="0"/>
        <v>29</v>
      </c>
      <c r="B42" s="33" t="s">
        <v>1480</v>
      </c>
      <c r="C42" s="2" t="s">
        <v>1481</v>
      </c>
      <c r="D42" s="2" t="s">
        <v>135</v>
      </c>
      <c r="E42" s="35" t="s">
        <v>371</v>
      </c>
      <c r="F42" s="5" t="s">
        <v>372</v>
      </c>
      <c r="G42" s="4">
        <v>41227</v>
      </c>
      <c r="H42" s="33" t="s">
        <v>319</v>
      </c>
      <c r="I42" s="33" t="s">
        <v>358</v>
      </c>
      <c r="J42" s="20" t="s">
        <v>2269</v>
      </c>
      <c r="K42" s="25" t="s">
        <v>2270</v>
      </c>
      <c r="L42" s="251" t="s">
        <v>2187</v>
      </c>
      <c r="S42">
        <v>12</v>
      </c>
    </row>
    <row r="43" spans="1:19" ht="82.5" customHeight="1" x14ac:dyDescent="0.25">
      <c r="A43" s="2">
        <f t="shared" si="0"/>
        <v>30</v>
      </c>
      <c r="B43" s="33" t="s">
        <v>279</v>
      </c>
      <c r="C43" s="2" t="s">
        <v>318</v>
      </c>
      <c r="D43" s="2" t="s">
        <v>141</v>
      </c>
      <c r="E43" s="35" t="s">
        <v>373</v>
      </c>
      <c r="F43" s="5" t="s">
        <v>374</v>
      </c>
      <c r="G43" s="4">
        <v>41254</v>
      </c>
      <c r="H43" s="33" t="s">
        <v>321</v>
      </c>
      <c r="I43" s="34">
        <v>39840999</v>
      </c>
      <c r="J43" s="13" t="s">
        <v>2208</v>
      </c>
      <c r="K43" s="25" t="s">
        <v>2274</v>
      </c>
      <c r="L43" s="251" t="s">
        <v>2275</v>
      </c>
      <c r="S43">
        <v>13</v>
      </c>
    </row>
    <row r="44" spans="1:19" ht="79.5" customHeight="1" x14ac:dyDescent="0.25">
      <c r="A44" s="2">
        <f t="shared" si="0"/>
        <v>31</v>
      </c>
      <c r="B44" s="33" t="s">
        <v>280</v>
      </c>
      <c r="C44" s="2" t="s">
        <v>318</v>
      </c>
      <c r="D44" s="2" t="s">
        <v>141</v>
      </c>
      <c r="E44" s="36" t="s">
        <v>375</v>
      </c>
      <c r="F44" s="5" t="s">
        <v>376</v>
      </c>
      <c r="G44" s="4">
        <v>41257</v>
      </c>
      <c r="H44" s="33" t="s">
        <v>322</v>
      </c>
      <c r="I44" s="34">
        <v>76299326</v>
      </c>
      <c r="J44" s="13" t="s">
        <v>2208</v>
      </c>
      <c r="K44" s="25" t="s">
        <v>2277</v>
      </c>
      <c r="L44" s="251" t="s">
        <v>2187</v>
      </c>
      <c r="S44">
        <v>14</v>
      </c>
    </row>
    <row r="45" spans="1:19" ht="119.25" customHeight="1" x14ac:dyDescent="0.25">
      <c r="A45" s="2">
        <f t="shared" si="0"/>
        <v>32</v>
      </c>
      <c r="B45" s="2" t="s">
        <v>566</v>
      </c>
      <c r="C45" s="2" t="s">
        <v>318</v>
      </c>
      <c r="D45" s="2" t="s">
        <v>141</v>
      </c>
      <c r="E45" s="2" t="s">
        <v>470</v>
      </c>
      <c r="F45" s="5" t="s">
        <v>469</v>
      </c>
      <c r="G45" s="4">
        <v>41347</v>
      </c>
      <c r="H45" s="2" t="s">
        <v>467</v>
      </c>
      <c r="I45" s="14">
        <v>41109020</v>
      </c>
      <c r="J45" s="13" t="s">
        <v>2208</v>
      </c>
      <c r="K45" s="27" t="s">
        <v>2281</v>
      </c>
      <c r="L45" s="251" t="s">
        <v>2187</v>
      </c>
      <c r="M45" s="33"/>
      <c r="S45">
        <v>54</v>
      </c>
    </row>
    <row r="46" spans="1:19" ht="105.75" customHeight="1" x14ac:dyDescent="0.25">
      <c r="A46" s="2">
        <f t="shared" si="0"/>
        <v>33</v>
      </c>
      <c r="B46" s="2" t="s">
        <v>2283</v>
      </c>
      <c r="C46" s="2" t="s">
        <v>2284</v>
      </c>
      <c r="D46" s="2" t="s">
        <v>147</v>
      </c>
      <c r="E46" s="34" t="s">
        <v>148</v>
      </c>
      <c r="F46" s="5" t="s">
        <v>410</v>
      </c>
      <c r="G46" s="4">
        <v>41292</v>
      </c>
      <c r="H46" s="33" t="s">
        <v>320</v>
      </c>
      <c r="I46" s="14" t="s">
        <v>359</v>
      </c>
      <c r="J46" s="20" t="s">
        <v>2212</v>
      </c>
      <c r="K46" s="27" t="s">
        <v>2285</v>
      </c>
      <c r="L46" s="251" t="s">
        <v>2187</v>
      </c>
      <c r="S46">
        <v>55</v>
      </c>
    </row>
    <row r="47" spans="1:19" ht="106.5" customHeight="1" x14ac:dyDescent="0.25">
      <c r="A47" s="2">
        <f t="shared" si="0"/>
        <v>34</v>
      </c>
      <c r="B47" s="33" t="s">
        <v>429</v>
      </c>
      <c r="C47" s="2" t="s">
        <v>2093</v>
      </c>
      <c r="D47" s="2" t="s">
        <v>141</v>
      </c>
      <c r="E47" s="34" t="s">
        <v>431</v>
      </c>
      <c r="F47" s="5" t="s">
        <v>430</v>
      </c>
      <c r="G47" s="4">
        <v>41444</v>
      </c>
      <c r="H47" s="33" t="s">
        <v>432</v>
      </c>
      <c r="I47" s="14">
        <v>27353471</v>
      </c>
      <c r="J47" s="20" t="s">
        <v>2269</v>
      </c>
      <c r="K47" s="115" t="s">
        <v>2289</v>
      </c>
      <c r="L47" s="251" t="s">
        <v>2187</v>
      </c>
      <c r="M47" s="125"/>
      <c r="S47">
        <v>57</v>
      </c>
    </row>
    <row r="48" spans="1:19" ht="84.75" customHeight="1" x14ac:dyDescent="0.25">
      <c r="A48" s="2">
        <f t="shared" si="0"/>
        <v>35</v>
      </c>
      <c r="B48" s="33" t="s">
        <v>433</v>
      </c>
      <c r="C48" s="2" t="s">
        <v>318</v>
      </c>
      <c r="D48" s="2" t="s">
        <v>141</v>
      </c>
      <c r="E48" s="34" t="s">
        <v>434</v>
      </c>
      <c r="F48" s="5" t="s">
        <v>435</v>
      </c>
      <c r="G48" s="4">
        <v>41381</v>
      </c>
      <c r="H48" s="33" t="s">
        <v>436</v>
      </c>
      <c r="I48" s="14" t="s">
        <v>437</v>
      </c>
      <c r="J48" s="13" t="s">
        <v>2269</v>
      </c>
      <c r="K48" s="115" t="s">
        <v>2091</v>
      </c>
      <c r="L48" s="251" t="s">
        <v>2187</v>
      </c>
      <c r="M48" s="124"/>
      <c r="S48">
        <v>59</v>
      </c>
    </row>
    <row r="49" spans="1:19" ht="81.75" customHeight="1" x14ac:dyDescent="0.25">
      <c r="A49" s="2">
        <f t="shared" si="0"/>
        <v>36</v>
      </c>
      <c r="B49" s="33" t="s">
        <v>276</v>
      </c>
      <c r="C49" s="2" t="s">
        <v>2093</v>
      </c>
      <c r="D49" s="39" t="s">
        <v>135</v>
      </c>
      <c r="E49" s="38" t="s">
        <v>417</v>
      </c>
      <c r="F49" s="5" t="s">
        <v>422</v>
      </c>
      <c r="G49" s="4">
        <v>41319</v>
      </c>
      <c r="H49" s="33" t="s">
        <v>418</v>
      </c>
      <c r="I49" s="14">
        <v>59836156</v>
      </c>
      <c r="J49" s="13" t="s">
        <v>2269</v>
      </c>
      <c r="K49" s="115" t="s">
        <v>2092</v>
      </c>
      <c r="L49" s="251" t="s">
        <v>2187</v>
      </c>
      <c r="M49" s="124"/>
      <c r="S49">
        <v>60</v>
      </c>
    </row>
    <row r="50" spans="1:19" ht="93" customHeight="1" x14ac:dyDescent="0.25">
      <c r="A50" s="2">
        <f t="shared" si="0"/>
        <v>37</v>
      </c>
      <c r="B50" s="33" t="s">
        <v>419</v>
      </c>
      <c r="C50" s="2" t="s">
        <v>2093</v>
      </c>
      <c r="D50" s="2" t="s">
        <v>135</v>
      </c>
      <c r="E50" s="34" t="s">
        <v>420</v>
      </c>
      <c r="F50" s="5" t="s">
        <v>423</v>
      </c>
      <c r="G50" s="4">
        <v>41318</v>
      </c>
      <c r="H50" s="33" t="s">
        <v>421</v>
      </c>
      <c r="I50" s="14">
        <v>39712563</v>
      </c>
      <c r="J50" s="13" t="s">
        <v>2208</v>
      </c>
      <c r="K50" s="115" t="s">
        <v>2294</v>
      </c>
      <c r="L50" s="251" t="s">
        <v>2187</v>
      </c>
      <c r="M50" s="124"/>
      <c r="S50">
        <v>61</v>
      </c>
    </row>
    <row r="51" spans="1:19" ht="92.25" customHeight="1" x14ac:dyDescent="0.25">
      <c r="A51" s="2">
        <f t="shared" si="0"/>
        <v>38</v>
      </c>
      <c r="B51" s="33" t="s">
        <v>424</v>
      </c>
      <c r="C51" s="2" t="s">
        <v>2093</v>
      </c>
      <c r="D51" s="2" t="s">
        <v>141</v>
      </c>
      <c r="E51" s="34" t="s">
        <v>425</v>
      </c>
      <c r="F51" s="5" t="s">
        <v>426</v>
      </c>
      <c r="G51" s="4">
        <v>41451</v>
      </c>
      <c r="H51" s="33" t="s">
        <v>427</v>
      </c>
      <c r="I51" s="14">
        <v>27352450</v>
      </c>
      <c r="J51" s="13" t="s">
        <v>2269</v>
      </c>
      <c r="K51" s="115" t="s">
        <v>2146</v>
      </c>
      <c r="L51" s="251" t="s">
        <v>2187</v>
      </c>
      <c r="M51" s="125"/>
      <c r="S51">
        <v>62</v>
      </c>
    </row>
    <row r="52" spans="1:19" ht="129" customHeight="1" x14ac:dyDescent="0.25">
      <c r="A52" s="2">
        <f t="shared" si="0"/>
        <v>39</v>
      </c>
      <c r="B52" s="33" t="s">
        <v>568</v>
      </c>
      <c r="C52" s="2" t="s">
        <v>2093</v>
      </c>
      <c r="D52" s="2" t="s">
        <v>141</v>
      </c>
      <c r="E52" s="34" t="s">
        <v>569</v>
      </c>
      <c r="F52" s="5" t="s">
        <v>570</v>
      </c>
      <c r="G52" s="4">
        <v>41351</v>
      </c>
      <c r="H52" s="33" t="s">
        <v>571</v>
      </c>
      <c r="I52" s="14">
        <v>1122337604</v>
      </c>
      <c r="J52" s="13" t="s">
        <v>2295</v>
      </c>
      <c r="K52" s="115" t="s">
        <v>2296</v>
      </c>
      <c r="L52" s="251" t="s">
        <v>2187</v>
      </c>
      <c r="M52" s="124"/>
      <c r="S52">
        <v>63</v>
      </c>
    </row>
    <row r="53" spans="1:19" s="48" customFormat="1" ht="116.25" customHeight="1" x14ac:dyDescent="0.25">
      <c r="A53" s="2">
        <f t="shared" si="0"/>
        <v>40</v>
      </c>
      <c r="B53" s="33" t="s">
        <v>443</v>
      </c>
      <c r="C53" s="2" t="s">
        <v>318</v>
      </c>
      <c r="D53" s="2" t="s">
        <v>141</v>
      </c>
      <c r="E53" s="2" t="s">
        <v>444</v>
      </c>
      <c r="F53" s="5" t="s">
        <v>445</v>
      </c>
      <c r="G53" s="4">
        <v>41379</v>
      </c>
      <c r="H53" s="2" t="s">
        <v>446</v>
      </c>
      <c r="I53" s="14">
        <v>35852158</v>
      </c>
      <c r="J53" s="13" t="s">
        <v>2269</v>
      </c>
      <c r="K53" s="115" t="s">
        <v>2087</v>
      </c>
      <c r="L53" s="251" t="s">
        <v>2187</v>
      </c>
      <c r="M53" s="234"/>
      <c r="O53"/>
      <c r="S53">
        <v>65</v>
      </c>
    </row>
    <row r="54" spans="1:19" ht="114.75" customHeight="1" x14ac:dyDescent="0.25">
      <c r="A54" s="2">
        <f t="shared" si="0"/>
        <v>41</v>
      </c>
      <c r="B54" s="33" t="s">
        <v>447</v>
      </c>
      <c r="C54" s="2" t="s">
        <v>2302</v>
      </c>
      <c r="D54" s="2" t="s">
        <v>141</v>
      </c>
      <c r="E54" s="2" t="s">
        <v>450</v>
      </c>
      <c r="F54" s="5" t="s">
        <v>449</v>
      </c>
      <c r="G54" s="4">
        <v>41507</v>
      </c>
      <c r="H54" s="2" t="s">
        <v>448</v>
      </c>
      <c r="I54" s="14">
        <v>36148942</v>
      </c>
      <c r="J54" s="13" t="s">
        <v>2299</v>
      </c>
      <c r="K54" s="115" t="s">
        <v>2094</v>
      </c>
      <c r="L54" s="251" t="s">
        <v>2187</v>
      </c>
      <c r="M54" s="126"/>
      <c r="N54" s="58"/>
      <c r="S54">
        <v>66</v>
      </c>
    </row>
    <row r="55" spans="1:19" ht="114.75" customHeight="1" x14ac:dyDescent="0.25">
      <c r="A55" s="2">
        <f t="shared" si="0"/>
        <v>42</v>
      </c>
      <c r="B55" s="33" t="s">
        <v>2177</v>
      </c>
      <c r="C55" s="2" t="s">
        <v>2302</v>
      </c>
      <c r="D55" s="2" t="s">
        <v>141</v>
      </c>
      <c r="E55" s="2" t="s">
        <v>441</v>
      </c>
      <c r="F55" s="5" t="s">
        <v>439</v>
      </c>
      <c r="G55" s="4">
        <v>41575</v>
      </c>
      <c r="H55" s="2" t="s">
        <v>575</v>
      </c>
      <c r="I55" s="14">
        <v>5297475</v>
      </c>
      <c r="J55" s="13" t="s">
        <v>2299</v>
      </c>
      <c r="K55" s="115" t="s">
        <v>2094</v>
      </c>
      <c r="L55" s="251" t="s">
        <v>2187</v>
      </c>
      <c r="M55" s="123"/>
      <c r="S55">
        <v>64</v>
      </c>
    </row>
    <row r="56" spans="1:19" ht="91.5" customHeight="1" x14ac:dyDescent="0.25">
      <c r="A56" s="2">
        <f t="shared" si="0"/>
        <v>43</v>
      </c>
      <c r="B56" s="2" t="s">
        <v>451</v>
      </c>
      <c r="C56" s="2" t="s">
        <v>2302</v>
      </c>
      <c r="D56" s="2" t="s">
        <v>141</v>
      </c>
      <c r="E56" s="2" t="s">
        <v>454</v>
      </c>
      <c r="F56" s="5" t="s">
        <v>455</v>
      </c>
      <c r="G56" s="4">
        <v>41417</v>
      </c>
      <c r="H56" s="2" t="s">
        <v>452</v>
      </c>
      <c r="I56" s="14">
        <v>5348111</v>
      </c>
      <c r="J56" s="13" t="s">
        <v>2269</v>
      </c>
      <c r="K56" s="129" t="s">
        <v>2303</v>
      </c>
      <c r="L56" s="251" t="s">
        <v>2187</v>
      </c>
      <c r="M56" s="245"/>
      <c r="N56" s="58"/>
    </row>
    <row r="57" spans="1:19" ht="89.25" customHeight="1" x14ac:dyDescent="0.25">
      <c r="A57" s="2">
        <f t="shared" si="0"/>
        <v>44</v>
      </c>
      <c r="B57" s="2" t="s">
        <v>533</v>
      </c>
      <c r="C57" s="26" t="s">
        <v>318</v>
      </c>
      <c r="D57" s="2" t="s">
        <v>507</v>
      </c>
      <c r="E57" s="2" t="s">
        <v>534</v>
      </c>
      <c r="F57" s="5" t="s">
        <v>2306</v>
      </c>
      <c r="G57" s="4">
        <v>41446</v>
      </c>
      <c r="H57" s="2" t="s">
        <v>536</v>
      </c>
      <c r="I57" s="14">
        <v>419098</v>
      </c>
      <c r="J57" s="13" t="s">
        <v>2269</v>
      </c>
      <c r="K57" s="115" t="s">
        <v>2307</v>
      </c>
      <c r="L57" s="251" t="s">
        <v>2187</v>
      </c>
      <c r="M57" s="234"/>
      <c r="S57">
        <v>68</v>
      </c>
    </row>
    <row r="58" spans="1:19" ht="80.25" customHeight="1" x14ac:dyDescent="0.25">
      <c r="A58" s="2">
        <f t="shared" si="0"/>
        <v>45</v>
      </c>
      <c r="B58" s="33" t="s">
        <v>468</v>
      </c>
      <c r="C58" s="2" t="s">
        <v>2314</v>
      </c>
      <c r="D58" s="43" t="s">
        <v>141</v>
      </c>
      <c r="E58" s="33" t="s">
        <v>529</v>
      </c>
      <c r="F58" s="96" t="s">
        <v>527</v>
      </c>
      <c r="G58" s="45">
        <v>41485</v>
      </c>
      <c r="H58" s="33" t="s">
        <v>528</v>
      </c>
      <c r="I58" s="34">
        <v>18125722</v>
      </c>
      <c r="J58" s="13" t="s">
        <v>2295</v>
      </c>
      <c r="K58" s="115" t="s">
        <v>2310</v>
      </c>
      <c r="L58" s="251" t="s">
        <v>2275</v>
      </c>
      <c r="M58" s="124"/>
    </row>
    <row r="59" spans="1:19" ht="83.25" customHeight="1" x14ac:dyDescent="0.25">
      <c r="A59" s="2">
        <f t="shared" si="0"/>
        <v>46</v>
      </c>
      <c r="B59" s="2" t="s">
        <v>471</v>
      </c>
      <c r="C59" s="2" t="s">
        <v>2314</v>
      </c>
      <c r="D59" s="2" t="s">
        <v>141</v>
      </c>
      <c r="E59" s="2" t="s">
        <v>473</v>
      </c>
      <c r="F59" s="5" t="s">
        <v>474</v>
      </c>
      <c r="G59" s="4">
        <v>41530</v>
      </c>
      <c r="H59" s="2" t="s">
        <v>822</v>
      </c>
      <c r="I59" s="14">
        <v>27353157</v>
      </c>
      <c r="J59" s="13" t="s">
        <v>2269</v>
      </c>
      <c r="K59" s="115" t="s">
        <v>2312</v>
      </c>
      <c r="L59" s="251" t="s">
        <v>2275</v>
      </c>
      <c r="M59" s="124"/>
      <c r="S59">
        <v>71</v>
      </c>
    </row>
    <row r="60" spans="1:19" ht="90" customHeight="1" x14ac:dyDescent="0.25">
      <c r="A60" s="2">
        <f t="shared" si="0"/>
        <v>47</v>
      </c>
      <c r="B60" s="2" t="s">
        <v>475</v>
      </c>
      <c r="C60" s="2" t="s">
        <v>318</v>
      </c>
      <c r="D60" s="2" t="s">
        <v>141</v>
      </c>
      <c r="E60" s="2" t="s">
        <v>478</v>
      </c>
      <c r="F60" s="98" t="s">
        <v>477</v>
      </c>
      <c r="G60" s="4">
        <v>41507</v>
      </c>
      <c r="H60" s="2" t="s">
        <v>476</v>
      </c>
      <c r="I60" s="14">
        <v>65752315</v>
      </c>
      <c r="J60" s="13" t="s">
        <v>2269</v>
      </c>
      <c r="K60" s="115" t="s">
        <v>2317</v>
      </c>
      <c r="L60" s="251" t="s">
        <v>2275</v>
      </c>
    </row>
    <row r="61" spans="1:19" ht="108" x14ac:dyDescent="0.25">
      <c r="A61" s="2">
        <f t="shared" si="0"/>
        <v>48</v>
      </c>
      <c r="B61" s="2" t="s">
        <v>537</v>
      </c>
      <c r="C61" s="2" t="s">
        <v>318</v>
      </c>
      <c r="D61" s="2" t="s">
        <v>141</v>
      </c>
      <c r="E61" s="2" t="s">
        <v>538</v>
      </c>
      <c r="F61" s="5" t="s">
        <v>577</v>
      </c>
      <c r="G61" s="4">
        <v>41507</v>
      </c>
      <c r="H61" s="2" t="s">
        <v>540</v>
      </c>
      <c r="I61" s="14">
        <v>27353055</v>
      </c>
      <c r="J61" s="13" t="s">
        <v>2269</v>
      </c>
      <c r="K61" s="129" t="s">
        <v>2320</v>
      </c>
      <c r="L61" s="251" t="s">
        <v>2275</v>
      </c>
      <c r="M61" s="234"/>
      <c r="S61">
        <v>72</v>
      </c>
    </row>
    <row r="62" spans="1:19" s="70" customFormat="1" ht="75.75" customHeight="1" x14ac:dyDescent="0.25">
      <c r="A62" s="2">
        <f t="shared" si="0"/>
        <v>49</v>
      </c>
      <c r="B62" s="2" t="s">
        <v>524</v>
      </c>
      <c r="C62" s="26" t="s">
        <v>318</v>
      </c>
      <c r="D62" s="26" t="s">
        <v>141</v>
      </c>
      <c r="E62" s="2" t="s">
        <v>498</v>
      </c>
      <c r="F62" s="5" t="s">
        <v>525</v>
      </c>
      <c r="G62" s="4">
        <v>41597</v>
      </c>
      <c r="H62" s="2" t="s">
        <v>526</v>
      </c>
      <c r="I62" s="14">
        <v>1676398</v>
      </c>
      <c r="J62" s="13" t="s">
        <v>2269</v>
      </c>
      <c r="K62" s="129" t="s">
        <v>2322</v>
      </c>
      <c r="L62" s="251" t="s">
        <v>2275</v>
      </c>
      <c r="M62" s="234"/>
      <c r="N62" s="48"/>
      <c r="O62"/>
    </row>
    <row r="63" spans="1:19" s="70" customFormat="1" ht="94.5" customHeight="1" x14ac:dyDescent="0.25">
      <c r="A63" s="2">
        <f t="shared" si="0"/>
        <v>50</v>
      </c>
      <c r="B63" s="2" t="s">
        <v>2083</v>
      </c>
      <c r="C63" s="26" t="s">
        <v>318</v>
      </c>
      <c r="D63" s="2" t="s">
        <v>135</v>
      </c>
      <c r="E63" s="2" t="s">
        <v>2085</v>
      </c>
      <c r="F63" s="5" t="s">
        <v>2086</v>
      </c>
      <c r="G63" s="4">
        <v>41501</v>
      </c>
      <c r="H63" s="2" t="s">
        <v>2084</v>
      </c>
      <c r="I63" s="14" t="s">
        <v>1689</v>
      </c>
      <c r="J63" s="13" t="s">
        <v>2269</v>
      </c>
      <c r="K63" s="115" t="s">
        <v>2148</v>
      </c>
      <c r="L63" s="251" t="s">
        <v>2187</v>
      </c>
      <c r="M63" s="234" t="s">
        <v>2147</v>
      </c>
      <c r="N63" s="48"/>
      <c r="O63"/>
    </row>
    <row r="64" spans="1:19" s="70" customFormat="1" ht="138" customHeight="1" x14ac:dyDescent="0.25">
      <c r="A64" s="2">
        <f t="shared" si="0"/>
        <v>51</v>
      </c>
      <c r="B64" s="2" t="s">
        <v>520</v>
      </c>
      <c r="C64" s="26" t="s">
        <v>318</v>
      </c>
      <c r="D64" s="2" t="s">
        <v>135</v>
      </c>
      <c r="E64" s="2" t="s">
        <v>523</v>
      </c>
      <c r="F64" s="5" t="s">
        <v>521</v>
      </c>
      <c r="G64" s="4">
        <v>41585</v>
      </c>
      <c r="H64" s="2" t="s">
        <v>522</v>
      </c>
      <c r="I64" s="14">
        <v>18123334</v>
      </c>
      <c r="J64" s="13" t="s">
        <v>2269</v>
      </c>
      <c r="K64" s="129" t="s">
        <v>2325</v>
      </c>
      <c r="L64" s="251" t="s">
        <v>2275</v>
      </c>
      <c r="M64" s="124"/>
      <c r="N64" s="48"/>
      <c r="O64"/>
    </row>
    <row r="65" spans="1:20" ht="103.5" customHeight="1" x14ac:dyDescent="0.25">
      <c r="A65" s="2">
        <f t="shared" si="0"/>
        <v>52</v>
      </c>
      <c r="B65" s="2" t="s">
        <v>515</v>
      </c>
      <c r="C65" s="26" t="s">
        <v>318</v>
      </c>
      <c r="D65" s="2" t="s">
        <v>135</v>
      </c>
      <c r="E65" s="2" t="s">
        <v>516</v>
      </c>
      <c r="F65" s="5" t="s">
        <v>518</v>
      </c>
      <c r="G65" s="4">
        <v>41575</v>
      </c>
      <c r="H65" s="2" t="s">
        <v>519</v>
      </c>
      <c r="I65" s="14">
        <v>18142603</v>
      </c>
      <c r="J65" s="13" t="s">
        <v>2269</v>
      </c>
      <c r="K65" s="115" t="s">
        <v>2328</v>
      </c>
      <c r="L65" s="251" t="s">
        <v>2187</v>
      </c>
      <c r="M65" s="124" t="s">
        <v>2149</v>
      </c>
      <c r="S65">
        <v>74</v>
      </c>
    </row>
    <row r="66" spans="1:20" ht="91.5" customHeight="1" x14ac:dyDescent="0.25">
      <c r="A66" s="2">
        <f t="shared" si="0"/>
        <v>53</v>
      </c>
      <c r="B66" s="2" t="s">
        <v>510</v>
      </c>
      <c r="C66" s="26" t="s">
        <v>318</v>
      </c>
      <c r="D66" s="2" t="s">
        <v>135</v>
      </c>
      <c r="E66" s="2" t="s">
        <v>513</v>
      </c>
      <c r="F66" s="5" t="s">
        <v>517</v>
      </c>
      <c r="G66" s="4">
        <v>41584</v>
      </c>
      <c r="H66" s="2" t="s">
        <v>514</v>
      </c>
      <c r="I66" s="14">
        <v>2765267</v>
      </c>
      <c r="J66" s="13" t="s">
        <v>2269</v>
      </c>
      <c r="K66" s="115" t="s">
        <v>2342</v>
      </c>
      <c r="L66" s="251" t="s">
        <v>2187</v>
      </c>
      <c r="M66" s="124"/>
      <c r="S66">
        <v>75</v>
      </c>
    </row>
    <row r="67" spans="1:20" ht="78" customHeight="1" x14ac:dyDescent="0.25">
      <c r="A67" s="2">
        <f t="shared" si="0"/>
        <v>54</v>
      </c>
      <c r="B67" s="2" t="s">
        <v>508</v>
      </c>
      <c r="C67" s="26" t="s">
        <v>318</v>
      </c>
      <c r="D67" s="26" t="s">
        <v>141</v>
      </c>
      <c r="E67" s="26" t="s">
        <v>498</v>
      </c>
      <c r="F67" s="5" t="s">
        <v>511</v>
      </c>
      <c r="G67" s="4">
        <v>41597</v>
      </c>
      <c r="H67" s="2" t="s">
        <v>509</v>
      </c>
      <c r="I67" s="14">
        <v>27355178</v>
      </c>
      <c r="J67" s="13" t="s">
        <v>2269</v>
      </c>
      <c r="K67" s="115" t="s">
        <v>2333</v>
      </c>
      <c r="L67" s="251" t="s">
        <v>2275</v>
      </c>
      <c r="M67" s="24" t="s">
        <v>2144</v>
      </c>
    </row>
    <row r="68" spans="1:20" ht="57.75" customHeight="1" x14ac:dyDescent="0.25">
      <c r="A68" s="2">
        <f t="shared" si="0"/>
        <v>55</v>
      </c>
      <c r="B68" s="2" t="s">
        <v>505</v>
      </c>
      <c r="C68" s="2" t="s">
        <v>506</v>
      </c>
      <c r="D68" s="2" t="s">
        <v>507</v>
      </c>
      <c r="E68" s="26" t="s">
        <v>498</v>
      </c>
      <c r="F68" s="5" t="s">
        <v>512</v>
      </c>
      <c r="G68" s="4">
        <v>41597</v>
      </c>
      <c r="H68" s="2" t="s">
        <v>593</v>
      </c>
      <c r="I68" s="14">
        <v>18108402</v>
      </c>
      <c r="J68" s="13" t="s">
        <v>2269</v>
      </c>
      <c r="K68" s="74" t="s">
        <v>2335</v>
      </c>
      <c r="L68" s="251" t="s">
        <v>2275</v>
      </c>
      <c r="M68" s="24" t="s">
        <v>2145</v>
      </c>
    </row>
    <row r="69" spans="1:20" ht="95.25" customHeight="1" x14ac:dyDescent="0.25">
      <c r="A69" s="2">
        <f t="shared" si="0"/>
        <v>56</v>
      </c>
      <c r="B69" s="2" t="s">
        <v>695</v>
      </c>
      <c r="C69" s="26" t="s">
        <v>318</v>
      </c>
      <c r="D69" s="2" t="s">
        <v>141</v>
      </c>
      <c r="E69" s="26" t="s">
        <v>498</v>
      </c>
      <c r="F69" s="5" t="s">
        <v>474</v>
      </c>
      <c r="G69" s="4">
        <v>41597</v>
      </c>
      <c r="H69" s="2" t="s">
        <v>504</v>
      </c>
      <c r="I69" s="14">
        <v>12751860</v>
      </c>
      <c r="J69" s="13" t="s">
        <v>2269</v>
      </c>
      <c r="K69" s="74" t="s">
        <v>2337</v>
      </c>
      <c r="L69" s="251" t="s">
        <v>2275</v>
      </c>
      <c r="M69" s="234"/>
    </row>
    <row r="70" spans="1:20" ht="75" customHeight="1" x14ac:dyDescent="0.25">
      <c r="A70" s="2">
        <f t="shared" si="0"/>
        <v>57</v>
      </c>
      <c r="B70" s="2" t="s">
        <v>500</v>
      </c>
      <c r="C70" s="2" t="s">
        <v>318</v>
      </c>
      <c r="D70" s="2" t="s">
        <v>141</v>
      </c>
      <c r="E70" s="26" t="s">
        <v>498</v>
      </c>
      <c r="F70" s="5" t="s">
        <v>501</v>
      </c>
      <c r="G70" s="4">
        <v>41597</v>
      </c>
      <c r="H70" s="2" t="s">
        <v>502</v>
      </c>
      <c r="I70" s="14">
        <v>36980294</v>
      </c>
      <c r="J70" s="13" t="s">
        <v>2269</v>
      </c>
      <c r="K70" s="74" t="s">
        <v>2339</v>
      </c>
      <c r="L70" s="251" t="s">
        <v>2275</v>
      </c>
      <c r="M70" s="244"/>
    </row>
    <row r="71" spans="1:20" ht="97.5" customHeight="1" x14ac:dyDescent="0.25">
      <c r="A71" s="2">
        <f t="shared" si="0"/>
        <v>58</v>
      </c>
      <c r="B71" s="2" t="s">
        <v>496</v>
      </c>
      <c r="C71" s="2" t="s">
        <v>318</v>
      </c>
      <c r="D71" s="2" t="s">
        <v>141</v>
      </c>
      <c r="E71" s="2" t="s">
        <v>498</v>
      </c>
      <c r="F71" s="5" t="s">
        <v>499</v>
      </c>
      <c r="G71" s="4">
        <v>41597</v>
      </c>
      <c r="H71" s="2" t="s">
        <v>497</v>
      </c>
      <c r="I71" s="14">
        <v>30704316</v>
      </c>
      <c r="J71" s="13" t="s">
        <v>2269</v>
      </c>
      <c r="K71" s="74" t="s">
        <v>2341</v>
      </c>
      <c r="L71" s="251" t="s">
        <v>2275</v>
      </c>
      <c r="M71" s="234"/>
    </row>
    <row r="72" spans="1:20" ht="105" customHeight="1" x14ac:dyDescent="0.25">
      <c r="A72" s="2">
        <f t="shared" si="0"/>
        <v>59</v>
      </c>
      <c r="B72" s="2" t="s">
        <v>492</v>
      </c>
      <c r="C72" s="2" t="s">
        <v>318</v>
      </c>
      <c r="D72" s="76" t="s">
        <v>135</v>
      </c>
      <c r="E72" s="2" t="s">
        <v>379</v>
      </c>
      <c r="F72" s="5" t="s">
        <v>495</v>
      </c>
      <c r="G72" s="4">
        <v>41597</v>
      </c>
      <c r="H72" s="2" t="s">
        <v>493</v>
      </c>
      <c r="I72" s="14">
        <v>1037600478</v>
      </c>
      <c r="J72" s="13" t="s">
        <v>2269</v>
      </c>
      <c r="K72" s="115" t="s">
        <v>2343</v>
      </c>
      <c r="L72" s="251" t="s">
        <v>2187</v>
      </c>
    </row>
    <row r="73" spans="1:20" ht="137.25" customHeight="1" x14ac:dyDescent="0.25">
      <c r="A73" s="2">
        <f t="shared" si="0"/>
        <v>60</v>
      </c>
      <c r="B73" s="2" t="s">
        <v>772</v>
      </c>
      <c r="C73" s="2" t="s">
        <v>318</v>
      </c>
      <c r="D73" s="33" t="s">
        <v>135</v>
      </c>
      <c r="E73" s="2" t="s">
        <v>80</v>
      </c>
      <c r="F73" s="5" t="s">
        <v>828</v>
      </c>
      <c r="G73" s="4">
        <v>41655</v>
      </c>
      <c r="H73" s="2" t="s">
        <v>835</v>
      </c>
      <c r="I73" s="14">
        <v>41106615</v>
      </c>
      <c r="J73" s="13" t="s">
        <v>2334</v>
      </c>
      <c r="K73" s="74" t="s">
        <v>2131</v>
      </c>
      <c r="L73" s="251" t="s">
        <v>2187</v>
      </c>
      <c r="M73" s="234"/>
    </row>
    <row r="74" spans="1:20" ht="137.25" customHeight="1" x14ac:dyDescent="0.25">
      <c r="A74" s="2">
        <f t="shared" si="0"/>
        <v>61</v>
      </c>
      <c r="B74" s="2" t="s">
        <v>1523</v>
      </c>
      <c r="C74" s="2" t="s">
        <v>318</v>
      </c>
      <c r="D74" s="33" t="s">
        <v>141</v>
      </c>
      <c r="E74" s="2" t="s">
        <v>2402</v>
      </c>
      <c r="F74" s="5" t="s">
        <v>2403</v>
      </c>
      <c r="G74" s="4">
        <v>41723</v>
      </c>
      <c r="H74" s="2" t="s">
        <v>2404</v>
      </c>
      <c r="I74" s="14">
        <v>16240031</v>
      </c>
      <c r="J74" s="13" t="s">
        <v>2269</v>
      </c>
      <c r="K74" s="74" t="s">
        <v>2405</v>
      </c>
      <c r="L74" s="251" t="s">
        <v>2187</v>
      </c>
      <c r="M74" s="234"/>
    </row>
    <row r="75" spans="1:20" s="48" customFormat="1" ht="146.25" customHeight="1" x14ac:dyDescent="0.25">
      <c r="A75" s="2">
        <f t="shared" si="0"/>
        <v>62</v>
      </c>
      <c r="B75" s="33" t="s">
        <v>1517</v>
      </c>
      <c r="C75" s="33" t="s">
        <v>1518</v>
      </c>
      <c r="D75" s="33" t="s">
        <v>1519</v>
      </c>
      <c r="E75" s="33" t="s">
        <v>1522</v>
      </c>
      <c r="F75" s="163" t="s">
        <v>1520</v>
      </c>
      <c r="G75" s="45">
        <v>41757</v>
      </c>
      <c r="H75" s="33" t="s">
        <v>1521</v>
      </c>
      <c r="I75" s="34">
        <v>27354789</v>
      </c>
      <c r="J75" s="13" t="s">
        <v>2269</v>
      </c>
      <c r="K75" s="115" t="s">
        <v>2408</v>
      </c>
      <c r="L75" s="251" t="s">
        <v>2187</v>
      </c>
      <c r="M75" s="176"/>
      <c r="N75" s="152"/>
      <c r="O75" s="152"/>
      <c r="P75" s="152"/>
      <c r="Q75" s="152"/>
      <c r="R75" s="152"/>
      <c r="S75" s="152"/>
      <c r="T75" s="152"/>
    </row>
    <row r="76" spans="1:20" ht="127.5" customHeight="1" x14ac:dyDescent="0.25">
      <c r="A76" s="2">
        <f t="shared" si="0"/>
        <v>63</v>
      </c>
      <c r="B76" s="2" t="s">
        <v>2096</v>
      </c>
      <c r="C76" s="2" t="s">
        <v>2093</v>
      </c>
      <c r="D76" s="2" t="s">
        <v>135</v>
      </c>
      <c r="E76" s="2" t="s">
        <v>95</v>
      </c>
      <c r="F76" s="25" t="s">
        <v>2097</v>
      </c>
      <c r="G76" s="4">
        <v>41834</v>
      </c>
      <c r="H76" s="2" t="s">
        <v>2098</v>
      </c>
      <c r="I76" s="14">
        <v>69026273</v>
      </c>
      <c r="J76" s="20" t="s">
        <v>2348</v>
      </c>
      <c r="K76" s="25" t="s">
        <v>2349</v>
      </c>
      <c r="L76" s="251" t="s">
        <v>2187</v>
      </c>
      <c r="M76" s="117"/>
      <c r="N76" s="118"/>
      <c r="O76" s="118"/>
      <c r="P76" s="118"/>
      <c r="Q76" s="25"/>
    </row>
    <row r="77" spans="1:20" ht="119.25" customHeight="1" x14ac:dyDescent="0.25">
      <c r="A77" s="2">
        <f t="shared" ref="A77:A87" si="1">A76+1</f>
        <v>64</v>
      </c>
      <c r="B77" s="2" t="s">
        <v>2104</v>
      </c>
      <c r="C77" s="26" t="s">
        <v>2105</v>
      </c>
      <c r="D77" s="2" t="s">
        <v>135</v>
      </c>
      <c r="E77" s="2" t="s">
        <v>2106</v>
      </c>
      <c r="F77" s="25" t="s">
        <v>2107</v>
      </c>
      <c r="G77" s="4">
        <v>41863</v>
      </c>
      <c r="H77" s="26" t="s">
        <v>2109</v>
      </c>
      <c r="I77" s="247">
        <v>39841245</v>
      </c>
      <c r="J77" s="13" t="s">
        <v>2269</v>
      </c>
      <c r="K77" s="115" t="s">
        <v>2328</v>
      </c>
      <c r="L77" s="251" t="s">
        <v>2187</v>
      </c>
      <c r="M77" s="117"/>
      <c r="N77" s="118"/>
      <c r="O77" s="118"/>
      <c r="P77" s="118"/>
      <c r="Q77" s="25"/>
    </row>
    <row r="78" spans="1:20" ht="80.25" customHeight="1" x14ac:dyDescent="0.25">
      <c r="A78" s="2">
        <f t="shared" si="1"/>
        <v>65</v>
      </c>
      <c r="B78" s="2" t="s">
        <v>2061</v>
      </c>
      <c r="C78" s="26" t="s">
        <v>318</v>
      </c>
      <c r="D78" s="2" t="s">
        <v>2101</v>
      </c>
      <c r="E78" s="2" t="s">
        <v>2102</v>
      </c>
      <c r="F78" s="25" t="s">
        <v>2103</v>
      </c>
      <c r="G78" s="4">
        <v>41773</v>
      </c>
      <c r="H78" s="2" t="s">
        <v>2064</v>
      </c>
      <c r="I78" s="14">
        <v>41104578</v>
      </c>
      <c r="J78" s="13" t="s">
        <v>2348</v>
      </c>
      <c r="K78" s="25" t="s">
        <v>2354</v>
      </c>
      <c r="L78" s="251" t="s">
        <v>2187</v>
      </c>
      <c r="M78" s="117"/>
      <c r="N78" s="118"/>
      <c r="O78" s="118"/>
      <c r="P78" s="118"/>
      <c r="Q78" s="25"/>
    </row>
    <row r="79" spans="1:20" ht="102.75" customHeight="1" x14ac:dyDescent="0.25">
      <c r="A79" s="2">
        <f t="shared" si="1"/>
        <v>66</v>
      </c>
      <c r="B79" s="2" t="s">
        <v>2054</v>
      </c>
      <c r="C79" s="26" t="s">
        <v>318</v>
      </c>
      <c r="D79" s="2" t="s">
        <v>135</v>
      </c>
      <c r="E79" s="2" t="s">
        <v>2099</v>
      </c>
      <c r="F79" s="25" t="s">
        <v>2108</v>
      </c>
      <c r="G79" s="4">
        <v>41759</v>
      </c>
      <c r="H79" s="26" t="s">
        <v>2100</v>
      </c>
      <c r="I79" s="29">
        <v>18124014</v>
      </c>
      <c r="J79" s="13" t="s">
        <v>2348</v>
      </c>
      <c r="K79" s="25" t="s">
        <v>2356</v>
      </c>
      <c r="L79" s="251" t="s">
        <v>2187</v>
      </c>
      <c r="M79" s="117"/>
      <c r="N79" s="118"/>
      <c r="O79" s="118"/>
      <c r="P79" s="118"/>
      <c r="Q79" s="25"/>
    </row>
    <row r="80" spans="1:20" ht="114" customHeight="1" x14ac:dyDescent="0.25">
      <c r="A80" s="2">
        <f t="shared" si="1"/>
        <v>67</v>
      </c>
      <c r="B80" s="2" t="s">
        <v>2125</v>
      </c>
      <c r="C80" s="2" t="s">
        <v>2122</v>
      </c>
      <c r="D80" s="2" t="s">
        <v>141</v>
      </c>
      <c r="E80" s="2" t="s">
        <v>2126</v>
      </c>
      <c r="F80" s="5" t="s">
        <v>2127</v>
      </c>
      <c r="G80" s="4">
        <v>41831</v>
      </c>
      <c r="H80" s="2" t="s">
        <v>2128</v>
      </c>
      <c r="I80" s="29">
        <v>27094749</v>
      </c>
      <c r="J80" s="13" t="s">
        <v>2269</v>
      </c>
      <c r="K80" s="25" t="s">
        <v>2343</v>
      </c>
      <c r="L80" s="251" t="s">
        <v>2187</v>
      </c>
      <c r="M80" s="117"/>
      <c r="N80" s="117"/>
    </row>
    <row r="81" spans="1:18" s="250" customFormat="1" ht="98.25" customHeight="1" x14ac:dyDescent="0.25">
      <c r="A81" s="2">
        <f t="shared" si="1"/>
        <v>68</v>
      </c>
      <c r="B81" s="16" t="s">
        <v>2153</v>
      </c>
      <c r="C81" s="16" t="s">
        <v>318</v>
      </c>
      <c r="D81" s="16" t="s">
        <v>135</v>
      </c>
      <c r="E81" s="16" t="s">
        <v>2156</v>
      </c>
      <c r="F81" s="55" t="s">
        <v>2155</v>
      </c>
      <c r="G81" s="56">
        <v>41799</v>
      </c>
      <c r="H81" s="16" t="s">
        <v>2154</v>
      </c>
      <c r="I81" s="159">
        <v>5297246</v>
      </c>
      <c r="J81" s="13" t="s">
        <v>2269</v>
      </c>
      <c r="K81" s="55" t="s">
        <v>2358</v>
      </c>
      <c r="L81" s="251" t="s">
        <v>2187</v>
      </c>
      <c r="M81" s="249"/>
      <c r="N81" s="114"/>
      <c r="O81" s="114"/>
      <c r="P81" s="114"/>
      <c r="Q81" s="55"/>
    </row>
    <row r="82" spans="1:18" ht="110.25" customHeight="1" x14ac:dyDescent="0.25">
      <c r="A82" s="2">
        <f t="shared" si="1"/>
        <v>69</v>
      </c>
      <c r="B82" s="2" t="s">
        <v>2077</v>
      </c>
      <c r="C82" s="2" t="s">
        <v>318</v>
      </c>
      <c r="D82" s="33" t="s">
        <v>135</v>
      </c>
      <c r="E82" s="2" t="s">
        <v>2130</v>
      </c>
      <c r="F82" s="5" t="s">
        <v>2129</v>
      </c>
      <c r="G82" s="4">
        <v>41862</v>
      </c>
      <c r="H82" s="2" t="s">
        <v>2082</v>
      </c>
      <c r="I82" s="14">
        <v>41170350</v>
      </c>
      <c r="J82" s="13" t="s">
        <v>2348</v>
      </c>
      <c r="K82" s="128" t="s">
        <v>2360</v>
      </c>
      <c r="L82" s="251" t="s">
        <v>2187</v>
      </c>
    </row>
    <row r="83" spans="1:18" ht="95.25" customHeight="1" x14ac:dyDescent="0.25">
      <c r="A83" s="2">
        <f t="shared" si="1"/>
        <v>70</v>
      </c>
      <c r="B83" s="86" t="s">
        <v>763</v>
      </c>
      <c r="C83" s="2" t="s">
        <v>625</v>
      </c>
      <c r="D83" s="2" t="s">
        <v>141</v>
      </c>
      <c r="E83" s="2" t="s">
        <v>2123</v>
      </c>
      <c r="F83" s="5" t="s">
        <v>2124</v>
      </c>
      <c r="G83" s="4">
        <v>41452</v>
      </c>
      <c r="H83" s="17" t="s">
        <v>764</v>
      </c>
      <c r="I83" s="14">
        <v>41105637</v>
      </c>
      <c r="J83" s="13" t="s">
        <v>2334</v>
      </c>
      <c r="K83" s="27" t="s">
        <v>2150</v>
      </c>
      <c r="L83" s="251" t="s">
        <v>2187</v>
      </c>
      <c r="M83" s="117"/>
      <c r="N83" s="117"/>
      <c r="O83" s="117"/>
      <c r="P83" s="116"/>
      <c r="Q83" s="116"/>
      <c r="R83" s="116" t="s">
        <v>770</v>
      </c>
    </row>
    <row r="84" spans="1:18" ht="272.25" customHeight="1" x14ac:dyDescent="0.25">
      <c r="A84" s="2">
        <f t="shared" si="1"/>
        <v>71</v>
      </c>
      <c r="B84" s="2" t="s">
        <v>485</v>
      </c>
      <c r="C84" s="2" t="s">
        <v>479</v>
      </c>
      <c r="D84" s="2" t="s">
        <v>135</v>
      </c>
      <c r="E84" s="2" t="s">
        <v>488</v>
      </c>
      <c r="F84" s="5" t="s">
        <v>487</v>
      </c>
      <c r="G84" s="4">
        <v>41471</v>
      </c>
      <c r="H84" s="2" t="s">
        <v>486</v>
      </c>
      <c r="I84" s="14">
        <v>18128966</v>
      </c>
      <c r="J84" s="13" t="s">
        <v>2189</v>
      </c>
      <c r="K84" s="25" t="s">
        <v>2364</v>
      </c>
      <c r="L84" s="251" t="s">
        <v>2187</v>
      </c>
    </row>
    <row r="85" spans="1:18" ht="114" customHeight="1" x14ac:dyDescent="0.25">
      <c r="A85" s="2">
        <f t="shared" si="1"/>
        <v>72</v>
      </c>
      <c r="B85" s="2" t="s">
        <v>489</v>
      </c>
      <c r="C85" s="2" t="s">
        <v>622</v>
      </c>
      <c r="D85" s="2" t="s">
        <v>490</v>
      </c>
      <c r="E85" s="2" t="s">
        <v>482</v>
      </c>
      <c r="F85" s="5" t="s">
        <v>576</v>
      </c>
      <c r="G85" s="4">
        <v>41486</v>
      </c>
      <c r="H85" s="2" t="s">
        <v>491</v>
      </c>
      <c r="I85" s="14">
        <v>5348271</v>
      </c>
      <c r="J85" s="13" t="s">
        <v>2208</v>
      </c>
      <c r="K85" s="25" t="s">
        <v>2132</v>
      </c>
      <c r="L85" s="251" t="s">
        <v>2187</v>
      </c>
      <c r="M85" s="24" t="s">
        <v>2133</v>
      </c>
    </row>
    <row r="86" spans="1:18" ht="84" x14ac:dyDescent="0.25">
      <c r="A86" s="2">
        <f t="shared" si="1"/>
        <v>73</v>
      </c>
      <c r="B86" s="2" t="s">
        <v>2117</v>
      </c>
      <c r="C86" s="2" t="s">
        <v>2111</v>
      </c>
      <c r="D86" s="2" t="s">
        <v>141</v>
      </c>
      <c r="E86" s="2" t="s">
        <v>2118</v>
      </c>
      <c r="F86" s="5" t="s">
        <v>2119</v>
      </c>
      <c r="G86" s="4">
        <v>41936</v>
      </c>
      <c r="H86" s="2" t="s">
        <v>2120</v>
      </c>
      <c r="I86" s="14">
        <v>24381041</v>
      </c>
      <c r="J86" s="13" t="s">
        <v>2348</v>
      </c>
      <c r="K86" s="25" t="s">
        <v>2121</v>
      </c>
      <c r="L86" s="251" t="s">
        <v>2187</v>
      </c>
    </row>
    <row r="87" spans="1:18" ht="84" customHeight="1" x14ac:dyDescent="0.25">
      <c r="A87" s="2">
        <f t="shared" si="1"/>
        <v>74</v>
      </c>
      <c r="B87" s="2" t="s">
        <v>2110</v>
      </c>
      <c r="C87" s="2" t="s">
        <v>2111</v>
      </c>
      <c r="D87" s="2" t="s">
        <v>135</v>
      </c>
      <c r="E87" s="2" t="s">
        <v>2112</v>
      </c>
      <c r="F87" s="5" t="s">
        <v>2113</v>
      </c>
      <c r="G87" s="4">
        <v>41940</v>
      </c>
      <c r="H87" s="2" t="s">
        <v>2114</v>
      </c>
      <c r="I87" s="14" t="s">
        <v>2115</v>
      </c>
      <c r="J87" s="13" t="s">
        <v>2348</v>
      </c>
      <c r="K87" s="25" t="s">
        <v>2152</v>
      </c>
      <c r="L87" s="251" t="s">
        <v>2187</v>
      </c>
    </row>
    <row r="88" spans="1:18" x14ac:dyDescent="0.25">
      <c r="A88" s="24"/>
      <c r="B88" s="24"/>
      <c r="C88" s="24"/>
      <c r="D88" s="24"/>
      <c r="E88" s="24"/>
      <c r="F88" s="40"/>
      <c r="G88" s="24"/>
      <c r="H88" s="24"/>
      <c r="I88" s="24"/>
      <c r="J88" s="40"/>
      <c r="K88" s="24"/>
      <c r="L88" s="24" t="s">
        <v>1689</v>
      </c>
    </row>
    <row r="89" spans="1:18" x14ac:dyDescent="0.25">
      <c r="A89" s="24"/>
      <c r="B89" s="24"/>
      <c r="C89" s="24"/>
      <c r="D89" s="24"/>
      <c r="E89" s="24"/>
      <c r="F89" s="40"/>
      <c r="G89" s="24"/>
      <c r="H89" s="24"/>
      <c r="I89" s="24"/>
      <c r="J89" s="40"/>
      <c r="K89" s="24"/>
      <c r="L89" s="24"/>
    </row>
    <row r="90" spans="1:18" ht="19.5" customHeight="1" x14ac:dyDescent="0.25">
      <c r="A90" s="24"/>
      <c r="B90" s="24"/>
      <c r="C90" s="24"/>
      <c r="D90" s="24"/>
      <c r="E90" s="24"/>
      <c r="F90" s="40"/>
      <c r="G90" s="24"/>
      <c r="H90" s="24"/>
      <c r="I90" s="24"/>
      <c r="J90" s="40"/>
      <c r="K90" s="24"/>
      <c r="L90" s="24"/>
    </row>
    <row r="91" spans="1:18" ht="15.75" customHeight="1" x14ac:dyDescent="0.25">
      <c r="A91" s="24"/>
      <c r="B91" s="24"/>
      <c r="C91" s="24"/>
      <c r="D91" s="24"/>
      <c r="E91" s="24"/>
      <c r="F91" s="40"/>
      <c r="G91" s="24"/>
      <c r="H91" s="24"/>
      <c r="I91" s="24"/>
      <c r="J91" s="41"/>
      <c r="K91" s="24"/>
      <c r="L91" s="24"/>
    </row>
    <row r="92" spans="1:18" x14ac:dyDescent="0.25">
      <c r="A92" s="24"/>
      <c r="B92" s="24"/>
      <c r="C92" s="24"/>
      <c r="D92" s="24"/>
      <c r="E92" s="24"/>
      <c r="F92" s="40"/>
      <c r="G92" s="24"/>
      <c r="H92" s="24"/>
      <c r="I92" s="24"/>
      <c r="J92" s="40"/>
      <c r="K92" s="24"/>
      <c r="L92" s="24"/>
    </row>
    <row r="93" spans="1:18" x14ac:dyDescent="0.25">
      <c r="A93" s="311" t="s">
        <v>542</v>
      </c>
      <c r="B93" s="311"/>
      <c r="C93" s="311"/>
      <c r="D93" s="24"/>
      <c r="E93" s="24"/>
      <c r="F93" s="40"/>
      <c r="G93" s="24"/>
      <c r="H93" s="24"/>
      <c r="I93" s="24"/>
      <c r="J93" s="40"/>
      <c r="K93" s="24"/>
      <c r="L93" s="24"/>
    </row>
    <row r="94" spans="1:18" ht="15.75" customHeight="1" x14ac:dyDescent="0.25">
      <c r="A94" s="311" t="s">
        <v>543</v>
      </c>
      <c r="B94" s="311"/>
      <c r="C94" s="311"/>
      <c r="D94" s="24"/>
      <c r="E94" s="24"/>
      <c r="F94" s="40"/>
      <c r="G94" s="24"/>
      <c r="H94" s="24"/>
      <c r="I94" s="24"/>
      <c r="J94" s="40"/>
      <c r="K94" s="24"/>
      <c r="L94" s="24"/>
    </row>
    <row r="95" spans="1:18" x14ac:dyDescent="0.25">
      <c r="A95" s="24"/>
      <c r="B95" s="24"/>
      <c r="C95" s="24"/>
      <c r="D95" s="24"/>
      <c r="E95" s="24"/>
      <c r="F95" s="40"/>
      <c r="G95" s="24"/>
      <c r="H95" s="24"/>
      <c r="I95" s="24"/>
      <c r="J95" s="40"/>
      <c r="K95" s="24"/>
      <c r="L95" s="24"/>
    </row>
    <row r="96" spans="1:18" x14ac:dyDescent="0.25">
      <c r="A96" s="24"/>
      <c r="B96" s="24"/>
      <c r="C96" s="24"/>
      <c r="D96" s="24"/>
      <c r="E96" s="24"/>
      <c r="F96" s="40"/>
      <c r="G96" s="24"/>
      <c r="H96" s="24"/>
      <c r="I96" s="24"/>
      <c r="J96" s="40"/>
      <c r="K96" s="24"/>
      <c r="L96" s="24"/>
    </row>
    <row r="97" spans="1:12" ht="15.75" customHeight="1" x14ac:dyDescent="0.25">
      <c r="A97" s="24"/>
      <c r="B97" s="24"/>
      <c r="C97" s="24"/>
      <c r="D97" s="24"/>
      <c r="E97" s="24"/>
      <c r="F97" s="40"/>
      <c r="G97" s="24"/>
      <c r="H97" s="24"/>
      <c r="I97" s="24"/>
      <c r="J97" s="40"/>
      <c r="K97" s="24"/>
      <c r="L97" s="24"/>
    </row>
    <row r="98" spans="1:12" x14ac:dyDescent="0.25">
      <c r="A98" s="24"/>
      <c r="B98" s="24"/>
      <c r="C98" s="24"/>
      <c r="D98" s="24"/>
      <c r="E98" s="24"/>
      <c r="F98" s="40"/>
      <c r="G98" s="24"/>
      <c r="H98" s="24"/>
      <c r="I98" s="24"/>
      <c r="J98" s="40"/>
      <c r="K98" s="24"/>
      <c r="L98" s="24"/>
    </row>
    <row r="99" spans="1:12" x14ac:dyDescent="0.25">
      <c r="A99" s="24"/>
      <c r="B99" s="24"/>
      <c r="C99" s="24"/>
      <c r="D99" s="24"/>
      <c r="E99" s="24"/>
      <c r="F99" s="40"/>
      <c r="G99" s="24"/>
      <c r="H99" s="24"/>
      <c r="I99" s="24"/>
      <c r="J99" s="40"/>
      <c r="K99" s="24"/>
      <c r="L99" s="24"/>
    </row>
    <row r="100" spans="1:12" x14ac:dyDescent="0.25">
      <c r="A100" s="24"/>
      <c r="B100" s="24"/>
      <c r="C100" s="24"/>
      <c r="D100" s="24"/>
      <c r="E100" s="24"/>
      <c r="F100" s="40"/>
      <c r="G100" s="24"/>
      <c r="H100" s="24"/>
      <c r="I100" s="24"/>
      <c r="J100" s="40"/>
      <c r="K100" s="24"/>
      <c r="L100" s="24"/>
    </row>
    <row r="101" spans="1:12" x14ac:dyDescent="0.25">
      <c r="A101" s="24"/>
      <c r="B101" s="24"/>
      <c r="C101" s="24"/>
      <c r="D101" s="24"/>
      <c r="E101" s="24"/>
      <c r="F101" s="40"/>
      <c r="G101" s="24"/>
      <c r="H101" s="24"/>
      <c r="I101" s="24"/>
      <c r="J101" s="40"/>
      <c r="K101" s="24"/>
      <c r="L101" s="24"/>
    </row>
    <row r="102" spans="1:12" x14ac:dyDescent="0.25">
      <c r="A102" s="24"/>
      <c r="B102" s="24"/>
      <c r="C102" s="24"/>
      <c r="D102" s="24"/>
      <c r="E102" s="24"/>
      <c r="F102" s="40"/>
      <c r="G102" s="24"/>
      <c r="H102" s="24"/>
      <c r="I102" s="24"/>
      <c r="J102" s="40"/>
      <c r="K102" s="24"/>
      <c r="L102" s="24"/>
    </row>
    <row r="103" spans="1:12" x14ac:dyDescent="0.25">
      <c r="A103" s="24"/>
      <c r="B103" s="24"/>
      <c r="C103" s="24"/>
      <c r="D103" s="24"/>
      <c r="E103" s="24"/>
      <c r="F103" s="40"/>
      <c r="G103" s="24"/>
      <c r="H103" s="24"/>
      <c r="I103" s="24"/>
      <c r="J103" s="40"/>
      <c r="K103" s="24"/>
      <c r="L103" s="24"/>
    </row>
    <row r="104" spans="1:12" ht="19.5" customHeight="1" x14ac:dyDescent="0.25">
      <c r="A104" s="24"/>
      <c r="B104" s="24"/>
      <c r="C104" s="24"/>
      <c r="D104" s="24"/>
      <c r="E104" s="24"/>
      <c r="F104" s="40"/>
      <c r="G104" s="24"/>
      <c r="H104" s="24"/>
      <c r="I104" s="24"/>
      <c r="J104" s="40"/>
      <c r="K104" s="24"/>
      <c r="L104" s="24"/>
    </row>
    <row r="105" spans="1:12" x14ac:dyDescent="0.25">
      <c r="A105" s="24"/>
      <c r="B105" s="24"/>
      <c r="C105" s="24"/>
      <c r="D105" s="24"/>
      <c r="E105" s="24"/>
      <c r="F105" s="40"/>
      <c r="G105" s="24"/>
      <c r="H105" s="24"/>
      <c r="I105" s="24"/>
      <c r="J105" s="40"/>
      <c r="K105" s="24"/>
      <c r="L105" s="24"/>
    </row>
    <row r="106" spans="1:12" x14ac:dyDescent="0.25">
      <c r="A106" s="24"/>
      <c r="B106" s="24"/>
      <c r="C106" s="24"/>
      <c r="D106" s="24"/>
      <c r="E106" s="24"/>
      <c r="F106" s="40"/>
      <c r="G106" s="24"/>
      <c r="H106" s="24"/>
      <c r="I106" s="24"/>
      <c r="J106" s="40"/>
      <c r="K106" s="24"/>
      <c r="L106" s="24"/>
    </row>
    <row r="107" spans="1:12" x14ac:dyDescent="0.25">
      <c r="A107" s="24"/>
      <c r="B107" s="24"/>
      <c r="C107" s="24"/>
      <c r="D107" s="24"/>
      <c r="E107" s="24"/>
      <c r="F107" s="40"/>
      <c r="G107" s="24"/>
      <c r="H107" s="24"/>
      <c r="I107" s="24"/>
      <c r="J107" s="40"/>
      <c r="K107" s="24"/>
      <c r="L107" s="24"/>
    </row>
    <row r="108" spans="1:12" x14ac:dyDescent="0.25">
      <c r="A108" s="24"/>
      <c r="B108" s="24"/>
      <c r="C108" s="24"/>
      <c r="D108" s="24"/>
      <c r="E108" s="24"/>
      <c r="F108" s="40"/>
      <c r="G108" s="24"/>
      <c r="H108" s="24"/>
      <c r="I108" s="24"/>
      <c r="J108" s="40"/>
      <c r="K108" s="24"/>
      <c r="L108" s="24"/>
    </row>
    <row r="109" spans="1:12" x14ac:dyDescent="0.25">
      <c r="A109" s="24"/>
      <c r="B109" s="24"/>
      <c r="C109" s="24"/>
      <c r="D109" s="24"/>
      <c r="E109" s="24"/>
      <c r="F109" s="40"/>
      <c r="G109" s="24"/>
      <c r="H109" s="24"/>
      <c r="I109" s="24"/>
      <c r="J109" s="40"/>
      <c r="K109" s="24"/>
      <c r="L109" s="24"/>
    </row>
    <row r="110" spans="1:12" x14ac:dyDescent="0.25">
      <c r="A110" s="24"/>
      <c r="B110" s="24"/>
      <c r="C110" s="24"/>
      <c r="D110" s="24"/>
      <c r="E110" s="24"/>
      <c r="F110" s="40"/>
      <c r="G110" s="24"/>
      <c r="H110" s="24"/>
      <c r="I110" s="24"/>
      <c r="J110" s="40"/>
      <c r="K110" s="24"/>
      <c r="L110" s="24"/>
    </row>
    <row r="111" spans="1:12" x14ac:dyDescent="0.25">
      <c r="A111" s="24"/>
      <c r="B111" s="24"/>
      <c r="C111" s="24"/>
      <c r="D111" s="24"/>
      <c r="E111" s="24"/>
      <c r="F111" s="40"/>
      <c r="G111" s="24"/>
      <c r="H111" s="24"/>
      <c r="I111" s="24"/>
      <c r="J111" s="40"/>
      <c r="K111" s="24"/>
      <c r="L111" s="24"/>
    </row>
    <row r="112" spans="1:12" x14ac:dyDescent="0.25">
      <c r="A112" s="24"/>
      <c r="B112" s="24"/>
      <c r="C112" s="24"/>
      <c r="D112" s="24"/>
      <c r="E112" s="24"/>
      <c r="F112" s="40"/>
      <c r="G112" s="24"/>
      <c r="H112" s="24"/>
      <c r="I112" s="24"/>
      <c r="J112" s="40"/>
      <c r="K112" s="24"/>
      <c r="L112" s="24"/>
    </row>
    <row r="113" spans="1:19" x14ac:dyDescent="0.25">
      <c r="A113" s="24"/>
      <c r="B113" s="24"/>
      <c r="C113" s="24"/>
      <c r="D113" s="24"/>
      <c r="E113" s="24"/>
      <c r="F113" s="40"/>
      <c r="G113" s="24"/>
      <c r="H113" s="24"/>
      <c r="I113" s="24"/>
      <c r="J113" s="40"/>
      <c r="K113" s="24"/>
      <c r="L113" s="24"/>
    </row>
    <row r="114" spans="1:19" x14ac:dyDescent="0.25">
      <c r="A114" s="24"/>
      <c r="B114" s="24"/>
      <c r="C114" s="24"/>
      <c r="D114" s="24"/>
      <c r="E114" s="24"/>
      <c r="F114" s="40"/>
      <c r="G114" s="24"/>
      <c r="H114" s="24"/>
      <c r="I114" s="24"/>
      <c r="J114" s="40"/>
      <c r="K114" s="24"/>
      <c r="L114" s="24"/>
    </row>
    <row r="115" spans="1:19" x14ac:dyDescent="0.25">
      <c r="A115" s="24"/>
      <c r="B115" s="24"/>
      <c r="C115" s="24"/>
      <c r="D115" s="24"/>
      <c r="E115" s="24"/>
      <c r="F115" s="40"/>
      <c r="G115" s="24"/>
      <c r="H115" s="24"/>
      <c r="I115" s="24"/>
      <c r="J115" s="40"/>
      <c r="K115" s="24"/>
      <c r="L115" s="24"/>
    </row>
    <row r="116" spans="1:19" x14ac:dyDescent="0.25">
      <c r="A116" s="24"/>
      <c r="B116" s="24"/>
      <c r="C116" s="24"/>
      <c r="D116" s="24"/>
      <c r="E116" s="24"/>
      <c r="F116" s="40"/>
      <c r="G116" s="24"/>
      <c r="H116" s="24"/>
      <c r="I116" s="24"/>
      <c r="J116" s="40"/>
      <c r="K116" s="24"/>
      <c r="L116" s="24"/>
    </row>
    <row r="117" spans="1:19" x14ac:dyDescent="0.25">
      <c r="A117" s="24"/>
      <c r="B117" s="24"/>
      <c r="C117" s="24"/>
      <c r="D117" s="24"/>
      <c r="E117" s="24"/>
      <c r="F117" s="40"/>
      <c r="G117" s="24"/>
      <c r="H117" s="24"/>
      <c r="I117" s="24"/>
      <c r="J117" s="40"/>
      <c r="K117" s="24"/>
      <c r="L117" s="24"/>
    </row>
    <row r="118" spans="1:19" x14ac:dyDescent="0.25">
      <c r="A118" s="24"/>
      <c r="B118" s="24"/>
      <c r="C118" s="24"/>
      <c r="D118" s="24"/>
      <c r="E118" s="24"/>
      <c r="F118" s="40"/>
      <c r="G118" s="24"/>
      <c r="H118" s="24"/>
      <c r="I118" s="24"/>
      <c r="J118" s="40"/>
      <c r="K118" s="24"/>
      <c r="L118" s="24"/>
    </row>
    <row r="119" spans="1:19" x14ac:dyDescent="0.25">
      <c r="A119" s="24"/>
      <c r="B119" s="24"/>
      <c r="C119" s="24"/>
      <c r="D119" s="24"/>
      <c r="E119" s="24"/>
      <c r="F119" s="40"/>
      <c r="G119" s="24"/>
      <c r="H119" s="24"/>
      <c r="I119" s="24"/>
      <c r="J119" s="40"/>
      <c r="K119" s="24"/>
      <c r="L119" s="24"/>
    </row>
    <row r="120" spans="1:19" s="70" customFormat="1" ht="81.75" customHeight="1" x14ac:dyDescent="0.25">
      <c r="A120" s="2">
        <f>+A61+1</f>
        <v>49</v>
      </c>
      <c r="B120" s="64" t="s">
        <v>560</v>
      </c>
      <c r="C120" s="64" t="s">
        <v>318</v>
      </c>
      <c r="D120" s="64" t="s">
        <v>141</v>
      </c>
      <c r="E120" s="64" t="s">
        <v>562</v>
      </c>
      <c r="F120" s="97" t="s">
        <v>604</v>
      </c>
      <c r="G120" s="66">
        <v>41506</v>
      </c>
      <c r="H120" s="64" t="s">
        <v>561</v>
      </c>
      <c r="I120" s="67">
        <v>27353351</v>
      </c>
      <c r="J120" s="27" t="s">
        <v>813</v>
      </c>
      <c r="K120" s="115" t="s">
        <v>814</v>
      </c>
      <c r="L120" s="115" t="s">
        <v>802</v>
      </c>
      <c r="M120" s="73"/>
      <c r="O120"/>
    </row>
    <row r="121" spans="1:19" s="70" customFormat="1" ht="75" customHeight="1" x14ac:dyDescent="0.25">
      <c r="A121" s="2">
        <f>+A120+1</f>
        <v>50</v>
      </c>
      <c r="B121" s="64" t="s">
        <v>578</v>
      </c>
      <c r="C121" s="64" t="s">
        <v>318</v>
      </c>
      <c r="D121" s="64" t="s">
        <v>141</v>
      </c>
      <c r="E121" s="64" t="s">
        <v>606</v>
      </c>
      <c r="F121" s="97" t="s">
        <v>563</v>
      </c>
      <c r="G121" s="66">
        <v>41506</v>
      </c>
      <c r="H121" s="64" t="s">
        <v>579</v>
      </c>
      <c r="I121" s="67">
        <v>5350104</v>
      </c>
      <c r="J121" s="27" t="s">
        <v>813</v>
      </c>
      <c r="K121" s="115" t="s">
        <v>819</v>
      </c>
      <c r="L121" s="115" t="s">
        <v>802</v>
      </c>
      <c r="M121" s="73"/>
      <c r="O121"/>
    </row>
    <row r="122" spans="1:19" ht="55.5" customHeight="1" x14ac:dyDescent="0.25">
      <c r="A122" s="2">
        <f>+A66+1</f>
        <v>54</v>
      </c>
      <c r="B122" s="64" t="s">
        <v>580</v>
      </c>
      <c r="C122" s="71" t="s">
        <v>318</v>
      </c>
      <c r="D122" s="71" t="s">
        <v>141</v>
      </c>
      <c r="E122" s="64" t="s">
        <v>498</v>
      </c>
      <c r="F122" s="97" t="s">
        <v>598</v>
      </c>
      <c r="G122" s="66">
        <v>41597</v>
      </c>
      <c r="H122" s="64" t="s">
        <v>599</v>
      </c>
      <c r="I122" s="67">
        <v>98392123</v>
      </c>
      <c r="J122" s="65" t="s">
        <v>592</v>
      </c>
      <c r="K122" s="65" t="s">
        <v>51</v>
      </c>
      <c r="L122" s="65" t="s">
        <v>53</v>
      </c>
      <c r="S122">
        <v>76</v>
      </c>
    </row>
    <row r="123" spans="1:19" ht="66.75" customHeight="1" x14ac:dyDescent="0.25">
      <c r="A123" s="2">
        <f>+A122+1</f>
        <v>55</v>
      </c>
      <c r="B123" s="64" t="s">
        <v>581</v>
      </c>
      <c r="C123" s="71" t="s">
        <v>318</v>
      </c>
      <c r="D123" s="71" t="s">
        <v>141</v>
      </c>
      <c r="E123" s="64" t="s">
        <v>498</v>
      </c>
      <c r="F123" s="97" t="s">
        <v>598</v>
      </c>
      <c r="G123" s="66">
        <v>41597</v>
      </c>
      <c r="H123" s="64" t="s">
        <v>600</v>
      </c>
      <c r="I123" s="67">
        <v>96332299</v>
      </c>
      <c r="J123" s="65" t="s">
        <v>592</v>
      </c>
      <c r="K123" s="65" t="s">
        <v>51</v>
      </c>
      <c r="L123" s="65" t="s">
        <v>53</v>
      </c>
      <c r="S123">
        <v>77</v>
      </c>
    </row>
    <row r="124" spans="1:19" ht="82.5" customHeight="1" x14ac:dyDescent="0.25">
      <c r="A124" s="2">
        <f>+A123+1</f>
        <v>56</v>
      </c>
      <c r="B124" s="64" t="s">
        <v>582</v>
      </c>
      <c r="C124" s="71" t="s">
        <v>318</v>
      </c>
      <c r="D124" s="71" t="s">
        <v>141</v>
      </c>
      <c r="E124" s="64" t="s">
        <v>498</v>
      </c>
      <c r="F124" s="97" t="s">
        <v>598</v>
      </c>
      <c r="G124" s="66">
        <v>41597</v>
      </c>
      <c r="H124" s="64" t="s">
        <v>601</v>
      </c>
      <c r="I124" s="67">
        <v>69010346</v>
      </c>
      <c r="J124" s="65" t="s">
        <v>592</v>
      </c>
      <c r="K124" s="65" t="s">
        <v>51</v>
      </c>
      <c r="L124" s="65" t="s">
        <v>53</v>
      </c>
      <c r="S124">
        <v>78</v>
      </c>
    </row>
    <row r="125" spans="1:19" ht="96" x14ac:dyDescent="0.25">
      <c r="A125" s="2">
        <f>+A124+1</f>
        <v>57</v>
      </c>
      <c r="B125" s="64" t="s">
        <v>583</v>
      </c>
      <c r="C125" s="71" t="s">
        <v>318</v>
      </c>
      <c r="D125" s="71" t="s">
        <v>141</v>
      </c>
      <c r="E125" s="64" t="s">
        <v>498</v>
      </c>
      <c r="F125" s="97" t="s">
        <v>598</v>
      </c>
      <c r="G125" s="66">
        <v>41597</v>
      </c>
      <c r="H125" s="64" t="s">
        <v>602</v>
      </c>
      <c r="I125" s="67">
        <v>41108037</v>
      </c>
      <c r="J125" s="65" t="s">
        <v>592</v>
      </c>
      <c r="K125" s="65" t="s">
        <v>51</v>
      </c>
      <c r="L125" s="65" t="s">
        <v>53</v>
      </c>
    </row>
    <row r="126" spans="1:19" ht="96" x14ac:dyDescent="0.25">
      <c r="A126" s="2">
        <f>+A125+1</f>
        <v>58</v>
      </c>
      <c r="B126" s="64" t="s">
        <v>584</v>
      </c>
      <c r="C126" s="71" t="s">
        <v>318</v>
      </c>
      <c r="D126" s="71" t="s">
        <v>141</v>
      </c>
      <c r="E126" s="64" t="s">
        <v>498</v>
      </c>
      <c r="F126" s="97" t="s">
        <v>598</v>
      </c>
      <c r="G126" s="66">
        <v>41597</v>
      </c>
      <c r="H126" s="64" t="s">
        <v>603</v>
      </c>
      <c r="I126" s="67">
        <v>20622272</v>
      </c>
      <c r="J126" s="65" t="s">
        <v>592</v>
      </c>
      <c r="K126" s="65" t="s">
        <v>51</v>
      </c>
      <c r="L126" s="65" t="s">
        <v>53</v>
      </c>
    </row>
    <row r="127" spans="1:19" x14ac:dyDescent="0.25">
      <c r="A127" s="24"/>
      <c r="B127" s="24"/>
      <c r="C127" s="24"/>
      <c r="D127" s="24"/>
      <c r="E127" s="24"/>
      <c r="F127" s="40"/>
      <c r="G127" s="24"/>
      <c r="H127" s="24"/>
      <c r="I127" s="24"/>
      <c r="J127" s="40"/>
      <c r="K127" s="24"/>
      <c r="L127" s="24"/>
    </row>
    <row r="128" spans="1:19" x14ac:dyDescent="0.25">
      <c r="A128" s="24"/>
      <c r="B128" s="24"/>
      <c r="C128" s="24"/>
      <c r="D128" s="24"/>
      <c r="E128" s="24"/>
      <c r="F128" s="40"/>
      <c r="G128" s="24"/>
      <c r="H128" s="24"/>
      <c r="I128" s="24"/>
      <c r="J128" s="40"/>
      <c r="K128" s="24"/>
      <c r="L128" s="24"/>
    </row>
    <row r="129" spans="1:12" x14ac:dyDescent="0.25">
      <c r="A129" s="24"/>
      <c r="B129" s="24"/>
      <c r="C129" s="24"/>
      <c r="D129" s="24"/>
      <c r="E129" s="24"/>
      <c r="F129" s="40"/>
      <c r="G129" s="24"/>
      <c r="H129" s="24"/>
      <c r="I129" s="24"/>
      <c r="J129" s="40"/>
      <c r="K129" s="24"/>
      <c r="L129" s="24"/>
    </row>
    <row r="130" spans="1:12" x14ac:dyDescent="0.25">
      <c r="A130" s="24"/>
      <c r="B130" s="24"/>
      <c r="C130" s="24"/>
      <c r="D130" s="24"/>
      <c r="E130" s="24"/>
      <c r="F130" s="40"/>
      <c r="G130" s="24"/>
      <c r="H130" s="24"/>
      <c r="I130" s="24"/>
      <c r="J130" s="40"/>
      <c r="K130" s="24"/>
      <c r="L130" s="24"/>
    </row>
    <row r="131" spans="1:12" x14ac:dyDescent="0.25">
      <c r="A131" s="24"/>
      <c r="B131" s="24"/>
      <c r="C131" s="24"/>
      <c r="D131" s="24"/>
      <c r="E131" s="24"/>
      <c r="F131" s="40"/>
      <c r="G131" s="24"/>
      <c r="H131" s="24"/>
      <c r="I131" s="24"/>
      <c r="J131" s="40"/>
      <c r="K131" s="24"/>
      <c r="L131" s="24"/>
    </row>
    <row r="132" spans="1:12" x14ac:dyDescent="0.25">
      <c r="A132" s="24"/>
      <c r="B132" s="24"/>
      <c r="C132" s="24"/>
      <c r="D132" s="24"/>
      <c r="E132" s="24"/>
      <c r="F132" s="40"/>
      <c r="G132" s="24"/>
      <c r="H132" s="24"/>
      <c r="I132" s="24"/>
      <c r="J132" s="40"/>
      <c r="K132" s="24"/>
      <c r="L132" s="24"/>
    </row>
    <row r="133" spans="1:12" x14ac:dyDescent="0.25">
      <c r="A133" s="24"/>
      <c r="B133" s="24"/>
      <c r="C133" s="24"/>
      <c r="D133" s="24"/>
      <c r="E133" s="24"/>
      <c r="F133" s="40"/>
      <c r="G133" s="24"/>
      <c r="H133" s="24"/>
      <c r="I133" s="24"/>
      <c r="J133" s="40"/>
      <c r="K133" s="24"/>
      <c r="L133" s="24"/>
    </row>
    <row r="134" spans="1:12" x14ac:dyDescent="0.25">
      <c r="A134" s="24"/>
      <c r="B134" s="24"/>
      <c r="C134" s="24"/>
      <c r="D134" s="24"/>
      <c r="E134" s="24"/>
      <c r="F134" s="40"/>
      <c r="G134" s="24"/>
      <c r="H134" s="24"/>
      <c r="I134" s="24"/>
      <c r="J134" s="40"/>
      <c r="K134" s="24"/>
      <c r="L134" s="24"/>
    </row>
    <row r="135" spans="1:12" x14ac:dyDescent="0.25">
      <c r="A135" s="24"/>
      <c r="B135" s="24"/>
      <c r="C135" s="24"/>
      <c r="D135" s="24"/>
      <c r="E135" s="24"/>
      <c r="F135" s="40"/>
      <c r="G135" s="24"/>
      <c r="H135" s="24"/>
      <c r="I135" s="24"/>
      <c r="J135" s="40"/>
      <c r="K135" s="24"/>
      <c r="L135" s="24"/>
    </row>
    <row r="136" spans="1:12" x14ac:dyDescent="0.25">
      <c r="A136" s="24"/>
      <c r="B136" s="24"/>
      <c r="C136" s="24"/>
      <c r="D136" s="24"/>
      <c r="E136" s="24"/>
      <c r="F136" s="40"/>
      <c r="G136" s="24"/>
      <c r="H136" s="24"/>
      <c r="I136" s="24"/>
      <c r="J136" s="40"/>
      <c r="K136" s="24"/>
      <c r="L136" s="24"/>
    </row>
    <row r="137" spans="1:12" x14ac:dyDescent="0.25">
      <c r="A137" s="24"/>
      <c r="B137" s="24"/>
      <c r="C137" s="24"/>
      <c r="D137" s="24"/>
      <c r="E137" s="24"/>
      <c r="F137" s="40"/>
      <c r="G137" s="24"/>
      <c r="H137" s="24"/>
      <c r="I137" s="24"/>
      <c r="J137" s="40"/>
      <c r="K137" s="24"/>
      <c r="L137" s="24"/>
    </row>
    <row r="138" spans="1:12" x14ac:dyDescent="0.25">
      <c r="A138" s="24"/>
      <c r="B138" s="24"/>
      <c r="C138" s="24"/>
      <c r="D138" s="24"/>
      <c r="E138" s="24"/>
      <c r="F138" s="40"/>
      <c r="G138" s="24"/>
      <c r="H138" s="24"/>
      <c r="I138" s="24"/>
      <c r="J138" s="40"/>
      <c r="K138" s="24"/>
      <c r="L138" s="24"/>
    </row>
    <row r="139" spans="1:12" x14ac:dyDescent="0.25">
      <c r="A139" s="24"/>
      <c r="B139" s="24"/>
      <c r="C139" s="24"/>
      <c r="D139" s="24"/>
      <c r="E139" s="24"/>
      <c r="F139" s="40"/>
      <c r="G139" s="24"/>
      <c r="H139" s="24"/>
      <c r="I139" s="24"/>
      <c r="J139" s="40"/>
      <c r="K139" s="24"/>
      <c r="L139" s="24"/>
    </row>
    <row r="140" spans="1:12" x14ac:dyDescent="0.25">
      <c r="A140" s="24"/>
      <c r="B140" s="24"/>
      <c r="C140" s="24"/>
      <c r="D140" s="24"/>
      <c r="E140" s="24"/>
      <c r="F140" s="40"/>
      <c r="G140" s="24"/>
      <c r="H140" s="24"/>
      <c r="I140" s="24"/>
      <c r="J140" s="40"/>
      <c r="K140" s="24"/>
      <c r="L140" s="24"/>
    </row>
    <row r="141" spans="1:12" x14ac:dyDescent="0.25">
      <c r="A141" s="24"/>
      <c r="B141" s="24"/>
      <c r="C141" s="24"/>
      <c r="D141" s="24"/>
      <c r="E141" s="24"/>
      <c r="F141" s="40"/>
      <c r="G141" s="24"/>
      <c r="H141" s="24"/>
      <c r="I141" s="24"/>
      <c r="J141" s="40"/>
      <c r="K141" s="24"/>
      <c r="L141" s="24"/>
    </row>
    <row r="142" spans="1:12" x14ac:dyDescent="0.25">
      <c r="A142" s="24"/>
      <c r="B142" s="24"/>
      <c r="C142" s="24"/>
      <c r="D142" s="24"/>
      <c r="E142" s="24"/>
      <c r="F142" s="40"/>
      <c r="G142" s="24"/>
      <c r="H142" s="24"/>
      <c r="I142" s="24"/>
      <c r="J142" s="40"/>
      <c r="K142" s="24"/>
      <c r="L142" s="24"/>
    </row>
    <row r="143" spans="1:12" x14ac:dyDescent="0.25">
      <c r="A143" s="24"/>
      <c r="B143" s="24"/>
      <c r="C143" s="24"/>
      <c r="D143" s="24"/>
      <c r="E143" s="24"/>
      <c r="F143" s="40"/>
      <c r="G143" s="24"/>
      <c r="H143" s="24"/>
      <c r="I143" s="24"/>
      <c r="J143" s="40"/>
      <c r="K143" s="24"/>
      <c r="L143" s="24"/>
    </row>
    <row r="144" spans="1:12" x14ac:dyDescent="0.25">
      <c r="A144" s="24"/>
      <c r="B144" s="24"/>
      <c r="C144" s="24"/>
      <c r="D144" s="24"/>
      <c r="E144" s="24"/>
      <c r="F144" s="40"/>
      <c r="G144" s="24"/>
      <c r="H144" s="24"/>
      <c r="I144" s="24"/>
      <c r="J144" s="40"/>
      <c r="K144" s="24"/>
      <c r="L144" s="24"/>
    </row>
    <row r="145" spans="1:12" x14ac:dyDescent="0.25">
      <c r="A145" s="24"/>
      <c r="B145" s="24"/>
      <c r="C145" s="24"/>
      <c r="D145" s="24"/>
      <c r="E145" s="24"/>
      <c r="F145" s="40"/>
      <c r="G145" s="24"/>
      <c r="H145" s="24"/>
      <c r="I145" s="24"/>
      <c r="J145" s="40"/>
      <c r="K145" s="24"/>
      <c r="L145" s="24"/>
    </row>
    <row r="146" spans="1:12" x14ac:dyDescent="0.25">
      <c r="A146" s="24"/>
      <c r="B146" s="24"/>
      <c r="C146" s="24"/>
      <c r="D146" s="24"/>
      <c r="E146" s="24"/>
      <c r="F146" s="40"/>
      <c r="G146" s="24"/>
      <c r="H146" s="24"/>
      <c r="I146" s="24"/>
      <c r="J146" s="40"/>
      <c r="K146" s="24"/>
      <c r="L146" s="24"/>
    </row>
    <row r="147" spans="1:12" x14ac:dyDescent="0.25">
      <c r="A147" s="24"/>
      <c r="B147" s="24"/>
      <c r="C147" s="24"/>
      <c r="D147" s="24"/>
      <c r="E147" s="24"/>
      <c r="F147" s="40"/>
      <c r="G147" s="24"/>
      <c r="H147" s="24"/>
      <c r="I147" s="24"/>
      <c r="J147" s="40"/>
      <c r="K147" s="24"/>
      <c r="L147" s="24"/>
    </row>
    <row r="148" spans="1:12" x14ac:dyDescent="0.25">
      <c r="A148" s="24"/>
      <c r="B148" s="24"/>
      <c r="C148" s="24"/>
      <c r="D148" s="24"/>
      <c r="E148" s="24"/>
      <c r="F148" s="40"/>
      <c r="G148" s="24"/>
      <c r="H148" s="24"/>
      <c r="I148" s="24"/>
      <c r="J148" s="40"/>
      <c r="K148" s="24"/>
      <c r="L148" s="24"/>
    </row>
    <row r="149" spans="1:12" x14ac:dyDescent="0.25">
      <c r="A149" s="24"/>
      <c r="B149" s="24"/>
      <c r="C149" s="24"/>
      <c r="D149" s="24"/>
      <c r="E149" s="24"/>
      <c r="F149" s="40"/>
      <c r="G149" s="24"/>
      <c r="H149" s="24"/>
      <c r="I149" s="24"/>
      <c r="J149" s="40"/>
      <c r="K149" s="24"/>
      <c r="L149" s="24"/>
    </row>
    <row r="150" spans="1:12" x14ac:dyDescent="0.25">
      <c r="A150" s="24"/>
      <c r="B150" s="24"/>
      <c r="C150" s="24"/>
      <c r="D150" s="24"/>
      <c r="E150" s="24"/>
      <c r="F150" s="40"/>
      <c r="G150" s="24"/>
      <c r="H150" s="24"/>
      <c r="I150" s="24"/>
      <c r="J150" s="40"/>
      <c r="K150" s="24"/>
      <c r="L150" s="24"/>
    </row>
    <row r="151" spans="1:12" x14ac:dyDescent="0.25">
      <c r="A151" s="24"/>
      <c r="B151" s="24"/>
      <c r="C151" s="24"/>
      <c r="D151" s="24"/>
      <c r="E151" s="24"/>
      <c r="F151" s="40"/>
      <c r="G151" s="24"/>
      <c r="H151" s="24"/>
      <c r="I151" s="24"/>
      <c r="J151" s="40"/>
      <c r="K151" s="24"/>
      <c r="L151" s="24"/>
    </row>
    <row r="152" spans="1:12" x14ac:dyDescent="0.25">
      <c r="A152" s="24"/>
      <c r="B152" s="24"/>
      <c r="C152" s="24"/>
      <c r="D152" s="24"/>
      <c r="E152" s="24"/>
      <c r="F152" s="40"/>
      <c r="G152" s="24"/>
      <c r="H152" s="24"/>
      <c r="I152" s="24"/>
      <c r="J152" s="40"/>
      <c r="K152" s="24"/>
      <c r="L152" s="24"/>
    </row>
    <row r="153" spans="1:12" x14ac:dyDescent="0.25">
      <c r="A153" s="24"/>
      <c r="B153" s="24"/>
      <c r="C153" s="24"/>
      <c r="D153" s="24"/>
      <c r="E153" s="24"/>
      <c r="F153" s="40"/>
      <c r="G153" s="24"/>
      <c r="H153" s="24"/>
      <c r="I153" s="24"/>
      <c r="J153" s="40"/>
      <c r="K153" s="24"/>
      <c r="L153" s="24"/>
    </row>
    <row r="154" spans="1:12" x14ac:dyDescent="0.25">
      <c r="A154" s="24"/>
      <c r="B154" s="24"/>
      <c r="C154" s="24"/>
      <c r="D154" s="24"/>
      <c r="E154" s="24"/>
      <c r="F154" s="40"/>
      <c r="G154" s="24"/>
      <c r="H154" s="24"/>
      <c r="I154" s="24"/>
      <c r="J154" s="40"/>
      <c r="K154" s="24"/>
      <c r="L154" s="24"/>
    </row>
    <row r="155" spans="1:12" x14ac:dyDescent="0.25">
      <c r="A155" s="24"/>
      <c r="B155" s="24"/>
      <c r="C155" s="24"/>
      <c r="D155" s="24"/>
      <c r="E155" s="24"/>
      <c r="F155" s="40"/>
      <c r="G155" s="24"/>
      <c r="H155" s="24"/>
      <c r="I155" s="24"/>
      <c r="J155" s="40"/>
      <c r="K155" s="24"/>
      <c r="L155" s="24"/>
    </row>
    <row r="156" spans="1:12" x14ac:dyDescent="0.25">
      <c r="A156" s="24"/>
      <c r="B156" s="24"/>
      <c r="C156" s="24"/>
      <c r="D156" s="24"/>
      <c r="E156" s="24"/>
      <c r="F156" s="40"/>
      <c r="G156" s="24"/>
      <c r="H156" s="24"/>
      <c r="I156" s="24"/>
      <c r="J156" s="40"/>
      <c r="K156" s="24"/>
      <c r="L156" s="24"/>
    </row>
    <row r="157" spans="1:12" x14ac:dyDescent="0.25">
      <c r="A157" s="24"/>
      <c r="B157" s="24"/>
      <c r="C157" s="24"/>
      <c r="D157" s="24"/>
      <c r="E157" s="24"/>
      <c r="F157" s="40"/>
      <c r="G157" s="24"/>
      <c r="H157" s="24"/>
      <c r="I157" s="24"/>
      <c r="J157" s="40"/>
      <c r="K157" s="24"/>
      <c r="L157" s="24"/>
    </row>
    <row r="158" spans="1:12" x14ac:dyDescent="0.25">
      <c r="A158" s="24"/>
      <c r="B158" s="24"/>
      <c r="C158" s="24"/>
      <c r="D158" s="24"/>
      <c r="E158" s="24"/>
      <c r="F158" s="40"/>
      <c r="G158" s="24"/>
      <c r="H158" s="24"/>
      <c r="I158" s="24"/>
      <c r="J158" s="40"/>
      <c r="K158" s="24"/>
      <c r="L158" s="24"/>
    </row>
    <row r="159" spans="1:12" x14ac:dyDescent="0.25">
      <c r="A159" s="24"/>
      <c r="B159" s="24"/>
      <c r="C159" s="24"/>
      <c r="D159" s="24"/>
      <c r="E159" s="24"/>
      <c r="F159" s="40"/>
      <c r="G159" s="24"/>
      <c r="H159" s="24"/>
      <c r="I159" s="24"/>
      <c r="J159" s="40"/>
      <c r="K159" s="24"/>
      <c r="L159" s="24"/>
    </row>
    <row r="160" spans="1:12" x14ac:dyDescent="0.25">
      <c r="A160" s="24"/>
      <c r="B160" s="24"/>
      <c r="C160" s="24"/>
      <c r="D160" s="24"/>
      <c r="E160" s="24"/>
      <c r="F160" s="40"/>
      <c r="G160" s="24"/>
      <c r="H160" s="24"/>
      <c r="I160" s="24"/>
      <c r="J160" s="40"/>
      <c r="K160" s="24"/>
      <c r="L160" s="24"/>
    </row>
    <row r="161" spans="1:12" x14ac:dyDescent="0.25">
      <c r="A161" s="24"/>
      <c r="B161" s="24"/>
      <c r="C161" s="24"/>
      <c r="D161" s="24"/>
      <c r="E161" s="24"/>
      <c r="F161" s="40"/>
      <c r="G161" s="24"/>
      <c r="H161" s="24"/>
      <c r="I161" s="24"/>
      <c r="J161" s="40"/>
      <c r="K161" s="24"/>
      <c r="L161" s="24"/>
    </row>
    <row r="162" spans="1:12" x14ac:dyDescent="0.25">
      <c r="A162" s="24"/>
      <c r="B162" s="24"/>
      <c r="C162" s="24"/>
      <c r="D162" s="24"/>
      <c r="E162" s="24"/>
      <c r="F162" s="40"/>
      <c r="G162" s="24"/>
      <c r="H162" s="24"/>
      <c r="I162" s="24"/>
      <c r="J162" s="40"/>
      <c r="K162" s="24"/>
      <c r="L162" s="24"/>
    </row>
    <row r="163" spans="1:12" x14ac:dyDescent="0.25">
      <c r="A163" s="24"/>
      <c r="B163" s="24"/>
      <c r="C163" s="24"/>
      <c r="D163" s="24"/>
      <c r="E163" s="24"/>
      <c r="F163" s="40"/>
      <c r="G163" s="24"/>
      <c r="H163" s="24"/>
      <c r="I163" s="24"/>
      <c r="J163" s="40"/>
      <c r="K163" s="24"/>
      <c r="L163" s="24"/>
    </row>
    <row r="164" spans="1:12" x14ac:dyDescent="0.25">
      <c r="A164" s="24"/>
      <c r="B164" s="24"/>
      <c r="C164" s="24"/>
      <c r="D164" s="24"/>
      <c r="E164" s="24"/>
      <c r="F164" s="40"/>
      <c r="G164" s="24"/>
      <c r="H164" s="24"/>
      <c r="I164" s="24"/>
      <c r="J164" s="40"/>
      <c r="K164" s="24"/>
      <c r="L164" s="24"/>
    </row>
    <row r="165" spans="1:12" x14ac:dyDescent="0.25">
      <c r="A165" s="24"/>
      <c r="B165" s="24"/>
      <c r="C165" s="24"/>
      <c r="D165" s="24"/>
      <c r="E165" s="24"/>
      <c r="F165" s="40"/>
      <c r="G165" s="24"/>
      <c r="H165" s="24"/>
      <c r="I165" s="24"/>
      <c r="J165" s="40"/>
      <c r="K165" s="24"/>
      <c r="L165" s="24"/>
    </row>
    <row r="166" spans="1:12" x14ac:dyDescent="0.25">
      <c r="A166" s="24"/>
      <c r="B166" s="24"/>
      <c r="C166" s="24"/>
      <c r="D166" s="24"/>
      <c r="E166" s="24"/>
      <c r="F166" s="40"/>
      <c r="G166" s="24"/>
      <c r="H166" s="24"/>
      <c r="I166" s="24"/>
      <c r="J166" s="40"/>
      <c r="K166" s="24"/>
      <c r="L166" s="24"/>
    </row>
    <row r="167" spans="1:12" x14ac:dyDescent="0.25">
      <c r="A167" s="24"/>
      <c r="B167" s="24"/>
      <c r="C167" s="24"/>
      <c r="D167" s="24"/>
      <c r="E167" s="24"/>
      <c r="F167" s="40"/>
      <c r="G167" s="24"/>
      <c r="H167" s="24"/>
      <c r="I167" s="24"/>
      <c r="J167" s="40"/>
      <c r="K167" s="24"/>
      <c r="L167" s="24"/>
    </row>
    <row r="168" spans="1:12" x14ac:dyDescent="0.25">
      <c r="A168" s="24"/>
      <c r="B168" s="24"/>
      <c r="C168" s="24"/>
      <c r="D168" s="24"/>
      <c r="E168" s="24"/>
      <c r="F168" s="40"/>
      <c r="G168" s="24"/>
      <c r="H168" s="24"/>
      <c r="I168" s="24"/>
      <c r="J168" s="40"/>
      <c r="K168" s="24"/>
      <c r="L168" s="24"/>
    </row>
    <row r="169" spans="1:12" x14ac:dyDescent="0.25">
      <c r="A169" s="24"/>
      <c r="B169" s="24"/>
      <c r="C169" s="24"/>
      <c r="D169" s="24"/>
      <c r="E169" s="24"/>
      <c r="F169" s="40"/>
      <c r="G169" s="24"/>
      <c r="H169" s="24"/>
      <c r="I169" s="24"/>
      <c r="J169" s="40"/>
      <c r="K169" s="24"/>
      <c r="L169" s="24"/>
    </row>
    <row r="170" spans="1:12" x14ac:dyDescent="0.25">
      <c r="A170" s="24"/>
      <c r="B170" s="24"/>
      <c r="C170" s="24"/>
      <c r="D170" s="24"/>
      <c r="E170" s="24"/>
      <c r="F170" s="40"/>
      <c r="G170" s="24"/>
      <c r="H170" s="24"/>
      <c r="I170" s="24"/>
      <c r="J170" s="40"/>
      <c r="K170" s="24"/>
      <c r="L170" s="24"/>
    </row>
    <row r="171" spans="1:12" x14ac:dyDescent="0.25">
      <c r="A171" s="24"/>
      <c r="B171" s="24"/>
      <c r="C171" s="24"/>
      <c r="D171" s="24"/>
      <c r="E171" s="24"/>
      <c r="F171" s="40"/>
      <c r="G171" s="24"/>
      <c r="H171" s="24"/>
      <c r="I171" s="24"/>
      <c r="J171" s="40"/>
      <c r="K171" s="24"/>
      <c r="L171" s="24"/>
    </row>
    <row r="172" spans="1:12" x14ac:dyDescent="0.25">
      <c r="A172" s="24"/>
      <c r="B172" s="24"/>
      <c r="C172" s="24"/>
      <c r="D172" s="24"/>
      <c r="E172" s="24"/>
      <c r="F172" s="40"/>
      <c r="G172" s="24"/>
      <c r="H172" s="24"/>
      <c r="I172" s="24"/>
      <c r="J172" s="40"/>
      <c r="K172" s="24"/>
      <c r="L172" s="24"/>
    </row>
    <row r="173" spans="1:12" x14ac:dyDescent="0.25">
      <c r="A173" s="24"/>
      <c r="B173" s="24"/>
      <c r="C173" s="24"/>
      <c r="D173" s="24"/>
      <c r="E173" s="24"/>
      <c r="F173" s="40"/>
      <c r="G173" s="24"/>
      <c r="H173" s="24"/>
      <c r="I173" s="24"/>
      <c r="J173" s="40"/>
      <c r="K173" s="24"/>
      <c r="L173" s="24"/>
    </row>
    <row r="174" spans="1:12" x14ac:dyDescent="0.25">
      <c r="A174" s="24"/>
      <c r="B174" s="24"/>
      <c r="C174" s="24"/>
      <c r="D174" s="24"/>
      <c r="E174" s="24"/>
      <c r="F174" s="40"/>
      <c r="G174" s="24"/>
      <c r="H174" s="24"/>
      <c r="I174" s="24"/>
      <c r="J174" s="40"/>
      <c r="K174" s="24"/>
      <c r="L174" s="24"/>
    </row>
    <row r="175" spans="1:12" x14ac:dyDescent="0.25">
      <c r="A175" s="24"/>
      <c r="B175" s="24"/>
      <c r="C175" s="24"/>
      <c r="D175" s="24"/>
      <c r="E175" s="24"/>
      <c r="F175" s="40"/>
      <c r="G175" s="24"/>
      <c r="H175" s="24"/>
      <c r="I175" s="24"/>
      <c r="J175" s="40"/>
      <c r="K175" s="24"/>
      <c r="L175" s="24"/>
    </row>
    <row r="176" spans="1:12" x14ac:dyDescent="0.25">
      <c r="A176" s="24"/>
      <c r="B176" s="24"/>
      <c r="C176" s="24"/>
      <c r="D176" s="24"/>
      <c r="E176" s="24"/>
      <c r="F176" s="40"/>
      <c r="G176" s="24"/>
      <c r="H176" s="24"/>
      <c r="I176" s="24"/>
      <c r="J176" s="40"/>
      <c r="K176" s="24"/>
      <c r="L176" s="24"/>
    </row>
    <row r="177" spans="1:12" x14ac:dyDescent="0.25">
      <c r="A177" s="24"/>
      <c r="B177" s="24"/>
      <c r="C177" s="24"/>
      <c r="D177" s="24"/>
      <c r="E177" s="24"/>
      <c r="F177" s="40"/>
      <c r="G177" s="24"/>
      <c r="H177" s="24"/>
      <c r="I177" s="24"/>
      <c r="J177" s="40"/>
      <c r="K177" s="24"/>
      <c r="L177" s="24"/>
    </row>
    <row r="178" spans="1:12" x14ac:dyDescent="0.25">
      <c r="A178" s="24"/>
      <c r="B178" s="24"/>
      <c r="C178" s="24"/>
      <c r="D178" s="24"/>
      <c r="E178" s="24"/>
      <c r="F178" s="40"/>
      <c r="G178" s="24"/>
      <c r="H178" s="24"/>
      <c r="I178" s="24"/>
      <c r="J178" s="40"/>
      <c r="K178" s="24"/>
      <c r="L178" s="24"/>
    </row>
    <row r="179" spans="1:12" x14ac:dyDescent="0.25">
      <c r="A179" s="24"/>
      <c r="B179" s="24"/>
      <c r="C179" s="24"/>
      <c r="D179" s="24"/>
      <c r="E179" s="24"/>
      <c r="F179" s="40"/>
      <c r="G179" s="24"/>
      <c r="H179" s="24"/>
      <c r="I179" s="24"/>
      <c r="J179" s="40"/>
      <c r="K179" s="24"/>
      <c r="L179" s="24"/>
    </row>
    <row r="180" spans="1:12" x14ac:dyDescent="0.25">
      <c r="A180" s="24"/>
      <c r="B180" s="24"/>
      <c r="C180" s="24"/>
      <c r="D180" s="24"/>
      <c r="E180" s="24"/>
      <c r="F180" s="40"/>
      <c r="G180" s="24"/>
      <c r="H180" s="24"/>
      <c r="I180" s="24"/>
      <c r="J180" s="40"/>
      <c r="K180" s="24"/>
      <c r="L180" s="24"/>
    </row>
    <row r="181" spans="1:12" x14ac:dyDescent="0.25">
      <c r="A181" s="24"/>
      <c r="B181" s="24"/>
      <c r="C181" s="24"/>
      <c r="D181" s="24"/>
      <c r="E181" s="24"/>
      <c r="F181" s="40"/>
      <c r="G181" s="24"/>
      <c r="H181" s="24"/>
      <c r="I181" s="24"/>
      <c r="J181" s="40"/>
      <c r="K181" s="24"/>
      <c r="L181" s="24"/>
    </row>
    <row r="182" spans="1:12" x14ac:dyDescent="0.25">
      <c r="A182" s="24"/>
      <c r="B182" s="24"/>
      <c r="C182" s="24"/>
      <c r="D182" s="24"/>
      <c r="E182" s="24"/>
      <c r="F182" s="40"/>
      <c r="G182" s="24"/>
      <c r="H182" s="24"/>
      <c r="I182" s="24"/>
      <c r="J182" s="40"/>
      <c r="K182" s="24"/>
      <c r="L182" s="24"/>
    </row>
    <row r="183" spans="1:12" x14ac:dyDescent="0.25">
      <c r="A183" s="24"/>
      <c r="B183" s="24"/>
      <c r="C183" s="24"/>
      <c r="D183" s="24"/>
      <c r="E183" s="24"/>
      <c r="F183" s="40"/>
      <c r="G183" s="24"/>
      <c r="H183" s="24"/>
      <c r="I183" s="24"/>
      <c r="J183" s="40"/>
      <c r="K183" s="24"/>
      <c r="L183" s="24"/>
    </row>
    <row r="184" spans="1:12" x14ac:dyDescent="0.25">
      <c r="A184" s="24"/>
      <c r="B184" s="24"/>
      <c r="C184" s="24"/>
      <c r="D184" s="24"/>
      <c r="E184" s="24"/>
      <c r="F184" s="40"/>
      <c r="G184" s="24"/>
      <c r="H184" s="24"/>
      <c r="I184" s="24"/>
      <c r="J184" s="40"/>
      <c r="K184" s="24"/>
      <c r="L184" s="24"/>
    </row>
    <row r="185" spans="1:12" x14ac:dyDescent="0.25">
      <c r="A185" s="24"/>
      <c r="B185" s="24"/>
      <c r="C185" s="24"/>
      <c r="D185" s="24"/>
      <c r="E185" s="24"/>
      <c r="F185" s="40"/>
      <c r="G185" s="24"/>
      <c r="H185" s="24"/>
      <c r="I185" s="24"/>
      <c r="J185" s="40"/>
      <c r="K185" s="24"/>
      <c r="L185" s="24"/>
    </row>
    <row r="186" spans="1:12" x14ac:dyDescent="0.25">
      <c r="A186" s="24"/>
      <c r="B186" s="24"/>
      <c r="C186" s="24"/>
      <c r="D186" s="24"/>
      <c r="E186" s="24"/>
      <c r="F186" s="40"/>
      <c r="G186" s="24"/>
      <c r="H186" s="24"/>
      <c r="I186" s="24"/>
      <c r="J186" s="40"/>
      <c r="K186" s="24"/>
      <c r="L186" s="24"/>
    </row>
    <row r="187" spans="1:12" x14ac:dyDescent="0.25">
      <c r="A187" s="24"/>
      <c r="B187" s="24"/>
      <c r="C187" s="24"/>
      <c r="D187" s="24"/>
      <c r="E187" s="24"/>
      <c r="F187" s="40"/>
      <c r="G187" s="24"/>
      <c r="H187" s="24"/>
      <c r="I187" s="24"/>
      <c r="J187" s="40"/>
      <c r="K187" s="24"/>
      <c r="L187" s="24"/>
    </row>
    <row r="188" spans="1:12" x14ac:dyDescent="0.25">
      <c r="A188" s="24"/>
      <c r="B188" s="24"/>
      <c r="C188" s="24"/>
      <c r="D188" s="24"/>
      <c r="E188" s="24"/>
      <c r="F188" s="40"/>
      <c r="G188" s="24"/>
      <c r="H188" s="24"/>
      <c r="I188" s="24"/>
      <c r="J188" s="40"/>
      <c r="K188" s="24"/>
      <c r="L188" s="24"/>
    </row>
    <row r="189" spans="1:12" x14ac:dyDescent="0.25">
      <c r="A189" s="24"/>
      <c r="B189" s="24"/>
      <c r="C189" s="24"/>
      <c r="D189" s="24"/>
      <c r="E189" s="24"/>
      <c r="F189" s="40"/>
      <c r="G189" s="24"/>
      <c r="H189" s="24"/>
      <c r="I189" s="24"/>
      <c r="J189" s="40"/>
      <c r="K189" s="24"/>
      <c r="L189" s="24"/>
    </row>
    <row r="190" spans="1:12" x14ac:dyDescent="0.25">
      <c r="A190" s="24"/>
      <c r="B190" s="24"/>
      <c r="C190" s="24"/>
      <c r="D190" s="24"/>
      <c r="E190" s="24"/>
      <c r="F190" s="40"/>
      <c r="G190" s="24"/>
      <c r="H190" s="24"/>
      <c r="I190" s="24"/>
      <c r="J190" s="40"/>
      <c r="K190" s="24"/>
      <c r="L190" s="24"/>
    </row>
    <row r="191" spans="1:12" x14ac:dyDescent="0.25">
      <c r="A191" s="24"/>
      <c r="B191" s="24"/>
      <c r="C191" s="24"/>
      <c r="D191" s="24"/>
      <c r="E191" s="24"/>
      <c r="F191" s="40"/>
      <c r="G191" s="24"/>
      <c r="H191" s="24"/>
      <c r="I191" s="24"/>
      <c r="J191" s="40"/>
      <c r="K191" s="24"/>
      <c r="L191" s="24"/>
    </row>
    <row r="192" spans="1:12" x14ac:dyDescent="0.25">
      <c r="A192" s="24"/>
      <c r="B192" s="24"/>
      <c r="C192" s="24"/>
      <c r="D192" s="24"/>
      <c r="E192" s="24"/>
      <c r="F192" s="40"/>
      <c r="G192" s="24"/>
      <c r="H192" s="24"/>
      <c r="I192" s="24"/>
      <c r="J192" s="40"/>
      <c r="K192" s="24"/>
      <c r="L192" s="24"/>
    </row>
    <row r="193" spans="1:12" x14ac:dyDescent="0.25">
      <c r="A193" s="24"/>
      <c r="B193" s="24"/>
      <c r="C193" s="24"/>
      <c r="D193" s="24"/>
      <c r="E193" s="24"/>
      <c r="F193" s="40"/>
      <c r="G193" s="24"/>
      <c r="H193" s="24"/>
      <c r="I193" s="24"/>
      <c r="J193" s="40"/>
      <c r="K193" s="24"/>
      <c r="L193" s="24"/>
    </row>
    <row r="194" spans="1:12" x14ac:dyDescent="0.25">
      <c r="A194" s="24"/>
      <c r="B194" s="24"/>
      <c r="C194" s="24"/>
      <c r="D194" s="24"/>
      <c r="E194" s="24"/>
      <c r="F194" s="40"/>
      <c r="G194" s="24"/>
      <c r="H194" s="24"/>
      <c r="I194" s="24"/>
      <c r="J194" s="40"/>
      <c r="K194" s="24"/>
      <c r="L194" s="24"/>
    </row>
    <row r="195" spans="1:12" x14ac:dyDescent="0.25">
      <c r="A195" s="24"/>
      <c r="B195" s="24"/>
      <c r="C195" s="24"/>
      <c r="D195" s="24"/>
      <c r="E195" s="24"/>
      <c r="F195" s="40"/>
      <c r="G195" s="24"/>
      <c r="H195" s="24"/>
      <c r="I195" s="24"/>
      <c r="J195" s="40"/>
      <c r="K195" s="24"/>
      <c r="L195" s="24"/>
    </row>
    <row r="196" spans="1:12" x14ac:dyDescent="0.25">
      <c r="A196" s="24"/>
      <c r="B196" s="24"/>
      <c r="C196" s="24"/>
      <c r="D196" s="24"/>
      <c r="E196" s="24"/>
      <c r="F196" s="40"/>
      <c r="G196" s="24"/>
      <c r="H196" s="24"/>
      <c r="I196" s="24"/>
      <c r="J196" s="40"/>
      <c r="K196" s="24"/>
      <c r="L196" s="24"/>
    </row>
    <row r="197" spans="1:12" x14ac:dyDescent="0.25">
      <c r="A197" s="24"/>
      <c r="B197" s="24"/>
      <c r="C197" s="24"/>
      <c r="D197" s="24"/>
      <c r="E197" s="24"/>
      <c r="F197" s="40"/>
      <c r="G197" s="24"/>
      <c r="H197" s="24"/>
      <c r="I197" s="24"/>
      <c r="J197" s="40"/>
      <c r="K197" s="24"/>
      <c r="L197" s="24"/>
    </row>
    <row r="198" spans="1:12" x14ac:dyDescent="0.25">
      <c r="A198" s="24"/>
      <c r="B198" s="24"/>
      <c r="C198" s="24"/>
      <c r="D198" s="24"/>
      <c r="E198" s="24"/>
      <c r="F198" s="40"/>
      <c r="G198" s="24"/>
      <c r="H198" s="24"/>
      <c r="I198" s="24"/>
      <c r="J198" s="40"/>
      <c r="K198" s="24"/>
      <c r="L198" s="24"/>
    </row>
    <row r="199" spans="1:12" x14ac:dyDescent="0.25">
      <c r="A199" s="24"/>
      <c r="B199" s="24"/>
      <c r="C199" s="24"/>
      <c r="D199" s="24"/>
      <c r="E199" s="24"/>
      <c r="F199" s="40"/>
      <c r="G199" s="24"/>
      <c r="H199" s="24"/>
      <c r="I199" s="24"/>
      <c r="J199" s="40"/>
      <c r="K199" s="24"/>
      <c r="L199" s="24"/>
    </row>
    <row r="200" spans="1:12" x14ac:dyDescent="0.25">
      <c r="A200" s="24"/>
      <c r="B200" s="24"/>
      <c r="C200" s="24"/>
      <c r="D200" s="24"/>
      <c r="E200" s="24"/>
      <c r="F200" s="40"/>
      <c r="G200" s="24"/>
      <c r="H200" s="24"/>
      <c r="I200" s="24"/>
      <c r="J200" s="40"/>
      <c r="K200" s="24"/>
      <c r="L200" s="24"/>
    </row>
    <row r="201" spans="1:12" x14ac:dyDescent="0.25">
      <c r="A201" s="24"/>
      <c r="B201" s="24"/>
      <c r="C201" s="24"/>
      <c r="D201" s="24"/>
      <c r="E201" s="24"/>
      <c r="F201" s="40"/>
      <c r="G201" s="24"/>
      <c r="H201" s="24"/>
      <c r="I201" s="24"/>
      <c r="J201" s="40"/>
      <c r="K201" s="24"/>
      <c r="L201" s="24"/>
    </row>
    <row r="202" spans="1:12" x14ac:dyDescent="0.25">
      <c r="A202" s="24"/>
      <c r="B202" s="24"/>
      <c r="C202" s="24"/>
      <c r="D202" s="24"/>
      <c r="E202" s="24"/>
      <c r="F202" s="40"/>
      <c r="G202" s="24"/>
      <c r="H202" s="24"/>
      <c r="I202" s="24"/>
      <c r="J202" s="40"/>
      <c r="K202" s="24"/>
      <c r="L202" s="24"/>
    </row>
    <row r="203" spans="1:12" x14ac:dyDescent="0.25">
      <c r="A203" s="24"/>
      <c r="B203" s="24"/>
      <c r="C203" s="24"/>
      <c r="D203" s="24"/>
      <c r="E203" s="24"/>
      <c r="F203" s="40"/>
      <c r="G203" s="24"/>
      <c r="H203" s="24"/>
      <c r="I203" s="24"/>
      <c r="J203" s="40"/>
      <c r="K203" s="24"/>
      <c r="L203" s="24"/>
    </row>
    <row r="204" spans="1:12" x14ac:dyDescent="0.25">
      <c r="A204" s="24"/>
      <c r="B204" s="24"/>
      <c r="C204" s="24"/>
      <c r="D204" s="24"/>
      <c r="E204" s="24"/>
      <c r="F204" s="40"/>
      <c r="G204" s="24"/>
      <c r="H204" s="24"/>
      <c r="I204" s="24"/>
      <c r="J204" s="40"/>
      <c r="K204" s="24"/>
      <c r="L204" s="24"/>
    </row>
    <row r="205" spans="1:12" x14ac:dyDescent="0.25">
      <c r="A205" s="24"/>
      <c r="B205" s="24"/>
      <c r="C205" s="24"/>
      <c r="D205" s="24"/>
      <c r="E205" s="24"/>
      <c r="F205" s="40"/>
      <c r="G205" s="24"/>
      <c r="H205" s="24"/>
      <c r="I205" s="24"/>
      <c r="J205" s="40"/>
      <c r="K205" s="24"/>
      <c r="L205" s="24"/>
    </row>
    <row r="206" spans="1:12" x14ac:dyDescent="0.25">
      <c r="A206" s="24"/>
      <c r="B206" s="24"/>
      <c r="C206" s="24"/>
      <c r="D206" s="24"/>
      <c r="E206" s="24"/>
      <c r="F206" s="40"/>
      <c r="G206" s="24"/>
      <c r="H206" s="24"/>
      <c r="I206" s="24"/>
      <c r="J206" s="40"/>
      <c r="K206" s="24"/>
      <c r="L206" s="24"/>
    </row>
    <row r="207" spans="1:12" x14ac:dyDescent="0.25">
      <c r="A207" s="24"/>
      <c r="B207" s="24"/>
      <c r="C207" s="24"/>
      <c r="D207" s="24"/>
      <c r="E207" s="24"/>
      <c r="F207" s="40"/>
      <c r="G207" s="24"/>
      <c r="H207" s="24"/>
      <c r="I207" s="24"/>
      <c r="J207" s="40"/>
      <c r="K207" s="24"/>
      <c r="L207" s="24"/>
    </row>
    <row r="208" spans="1:12" x14ac:dyDescent="0.25">
      <c r="A208" s="24"/>
      <c r="B208" s="24"/>
      <c r="C208" s="24"/>
      <c r="D208" s="24"/>
      <c r="E208" s="24"/>
      <c r="F208" s="40"/>
      <c r="G208" s="24"/>
      <c r="H208" s="24"/>
      <c r="I208" s="24"/>
      <c r="J208" s="40"/>
      <c r="K208" s="24"/>
      <c r="L208" s="24"/>
    </row>
    <row r="209" spans="1:12" x14ac:dyDescent="0.25">
      <c r="A209" s="24"/>
      <c r="B209" s="24"/>
      <c r="C209" s="24"/>
      <c r="D209" s="24"/>
      <c r="E209" s="24"/>
      <c r="F209" s="40"/>
      <c r="G209" s="24"/>
      <c r="H209" s="24"/>
      <c r="I209" s="24"/>
      <c r="J209" s="40"/>
      <c r="K209" s="24"/>
      <c r="L209" s="24"/>
    </row>
    <row r="210" spans="1:12" x14ac:dyDescent="0.25">
      <c r="A210" s="24"/>
      <c r="B210" s="24"/>
      <c r="C210" s="24"/>
      <c r="D210" s="24"/>
      <c r="E210" s="24"/>
      <c r="F210" s="40"/>
      <c r="G210" s="24"/>
      <c r="H210" s="24"/>
      <c r="I210" s="24"/>
      <c r="J210" s="40"/>
      <c r="K210" s="24"/>
      <c r="L210" s="24"/>
    </row>
    <row r="211" spans="1:12" x14ac:dyDescent="0.25">
      <c r="A211" s="24"/>
      <c r="B211" s="24"/>
      <c r="C211" s="24"/>
      <c r="D211" s="24"/>
      <c r="E211" s="24"/>
      <c r="F211" s="40"/>
      <c r="G211" s="24"/>
      <c r="H211" s="24"/>
      <c r="I211" s="24"/>
      <c r="J211" s="40"/>
      <c r="K211" s="24"/>
      <c r="L211" s="24"/>
    </row>
    <row r="212" spans="1:12" x14ac:dyDescent="0.25">
      <c r="A212" s="24"/>
      <c r="B212" s="24"/>
      <c r="C212" s="24"/>
      <c r="D212" s="24"/>
      <c r="E212" s="24"/>
      <c r="F212" s="40"/>
      <c r="G212" s="24"/>
      <c r="H212" s="24"/>
      <c r="I212" s="24"/>
      <c r="J212" s="40"/>
      <c r="K212" s="24"/>
      <c r="L212" s="24"/>
    </row>
    <row r="213" spans="1:12" x14ac:dyDescent="0.25">
      <c r="A213" s="24"/>
      <c r="B213" s="24"/>
      <c r="C213" s="24"/>
      <c r="D213" s="24"/>
      <c r="E213" s="24"/>
      <c r="F213" s="40"/>
      <c r="G213" s="24"/>
      <c r="H213" s="24"/>
      <c r="I213" s="24"/>
      <c r="J213" s="40"/>
      <c r="K213" s="24"/>
      <c r="L213" s="24"/>
    </row>
    <row r="214" spans="1:12" x14ac:dyDescent="0.25">
      <c r="A214" s="24"/>
      <c r="B214" s="24"/>
      <c r="C214" s="24"/>
      <c r="D214" s="24"/>
      <c r="E214" s="24"/>
      <c r="F214" s="40"/>
      <c r="G214" s="24"/>
      <c r="H214" s="24"/>
      <c r="I214" s="24"/>
      <c r="J214" s="40"/>
      <c r="K214" s="24"/>
      <c r="L214" s="24"/>
    </row>
    <row r="215" spans="1:12" x14ac:dyDescent="0.25">
      <c r="A215" s="24"/>
      <c r="B215" s="24"/>
      <c r="C215" s="24"/>
      <c r="D215" s="24"/>
      <c r="E215" s="24"/>
      <c r="F215" s="24"/>
      <c r="G215" s="24"/>
      <c r="H215" s="24"/>
      <c r="I215" s="24"/>
      <c r="J215" s="24"/>
      <c r="K215" s="24"/>
      <c r="L215" s="24"/>
    </row>
    <row r="216" spans="1:12" x14ac:dyDescent="0.25">
      <c r="A216" s="24"/>
      <c r="B216" s="24"/>
      <c r="C216" s="24"/>
      <c r="D216" s="24"/>
      <c r="E216" s="24"/>
      <c r="F216" s="24"/>
      <c r="G216" s="24"/>
      <c r="H216" s="24"/>
      <c r="I216" s="24"/>
      <c r="J216" s="24"/>
      <c r="K216" s="24"/>
      <c r="L216" s="24"/>
    </row>
    <row r="217" spans="1:12" x14ac:dyDescent="0.25">
      <c r="A217" s="24"/>
      <c r="B217" s="24"/>
      <c r="C217" s="24"/>
      <c r="D217" s="24"/>
      <c r="E217" s="24"/>
      <c r="F217" s="24"/>
      <c r="G217" s="24"/>
      <c r="H217" s="24"/>
      <c r="I217" s="24"/>
      <c r="J217" s="24"/>
      <c r="K217" s="24"/>
      <c r="L217" s="24"/>
    </row>
    <row r="218" spans="1:12" x14ac:dyDescent="0.25">
      <c r="A218" s="24"/>
      <c r="B218" s="24"/>
      <c r="C218" s="24"/>
      <c r="D218" s="24"/>
      <c r="E218" s="24"/>
      <c r="F218" s="24"/>
      <c r="G218" s="24"/>
      <c r="H218" s="24"/>
      <c r="I218" s="24"/>
      <c r="J218" s="24"/>
      <c r="K218" s="24"/>
      <c r="L218" s="24"/>
    </row>
  </sheetData>
  <mergeCells count="7">
    <mergeCell ref="A93:C93"/>
    <mergeCell ref="A94:C94"/>
    <mergeCell ref="A1:L1"/>
    <mergeCell ref="A2:L2"/>
    <mergeCell ref="A3:L3"/>
    <mergeCell ref="A4:L4"/>
    <mergeCell ref="A6:L6"/>
  </mergeCells>
  <printOptions horizontalCentered="1"/>
  <pageMargins left="1" right="1" top="1" bottom="1" header="0.5" footer="0.5"/>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5"/>
  <sheetViews>
    <sheetView topLeftCell="A84" zoomScale="80" zoomScaleNormal="80" workbookViewId="0">
      <selection sqref="A1:L92"/>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15.5703125" customWidth="1"/>
    <col min="11" max="11" width="26.140625" customWidth="1"/>
    <col min="12" max="12" width="12.42578125" customWidth="1"/>
    <col min="13" max="13" width="44.85546875" style="24" customWidth="1"/>
    <col min="14" max="14" width="32.85546875" customWidth="1"/>
    <col min="15" max="15" width="37" customWidth="1"/>
    <col min="16" max="16" width="25.140625" customWidth="1"/>
  </cols>
  <sheetData>
    <row r="1" spans="1:13" s="1" customFormat="1" ht="45.75" customHeight="1" x14ac:dyDescent="0.25">
      <c r="A1" s="313" t="s">
        <v>638</v>
      </c>
      <c r="B1" s="313"/>
      <c r="C1" s="313"/>
      <c r="D1" s="313"/>
      <c r="E1" s="313"/>
      <c r="F1" s="313"/>
      <c r="G1" s="313"/>
      <c r="H1" s="313"/>
      <c r="I1" s="313"/>
      <c r="J1" s="313"/>
      <c r="K1" s="313"/>
      <c r="L1" s="313"/>
      <c r="M1" s="17"/>
    </row>
    <row r="2" spans="1:13" s="1" customFormat="1" x14ac:dyDescent="0.25">
      <c r="A2" s="313" t="s">
        <v>639</v>
      </c>
      <c r="B2" s="313"/>
      <c r="C2" s="313"/>
      <c r="D2" s="313"/>
      <c r="E2" s="313"/>
      <c r="F2" s="313"/>
      <c r="G2" s="313"/>
      <c r="H2" s="313"/>
      <c r="I2" s="313"/>
      <c r="J2" s="313"/>
      <c r="K2" s="313"/>
      <c r="L2" s="313"/>
      <c r="M2" s="17"/>
    </row>
    <row r="3" spans="1:13" s="1" customFormat="1" x14ac:dyDescent="0.25">
      <c r="A3" s="313" t="s">
        <v>640</v>
      </c>
      <c r="B3" s="313"/>
      <c r="C3" s="313"/>
      <c r="D3" s="313"/>
      <c r="E3" s="313"/>
      <c r="F3" s="313"/>
      <c r="G3" s="313"/>
      <c r="H3" s="313"/>
      <c r="I3" s="313"/>
      <c r="J3" s="313"/>
      <c r="K3" s="313"/>
      <c r="L3" s="313"/>
      <c r="M3" s="17"/>
    </row>
    <row r="4" spans="1:13" x14ac:dyDescent="0.25">
      <c r="A4" s="314" t="s">
        <v>2174</v>
      </c>
      <c r="B4" s="314"/>
      <c r="C4" s="314"/>
      <c r="D4" s="314"/>
      <c r="E4" s="314"/>
      <c r="F4" s="314"/>
      <c r="G4" s="314"/>
      <c r="H4" s="314"/>
      <c r="I4" s="314"/>
      <c r="J4" s="314"/>
      <c r="K4" s="314"/>
      <c r="L4" s="314"/>
    </row>
    <row r="5" spans="1:13" x14ac:dyDescent="0.25">
      <c r="C5" s="246"/>
      <c r="D5" s="246"/>
      <c r="E5" s="246"/>
      <c r="F5" s="246"/>
      <c r="G5" s="246"/>
      <c r="H5" s="246"/>
      <c r="I5" s="246"/>
      <c r="J5" s="246"/>
      <c r="K5" s="246"/>
      <c r="L5" s="246"/>
    </row>
    <row r="6" spans="1:13" ht="18.75" x14ac:dyDescent="0.3">
      <c r="A6" s="312" t="s">
        <v>693</v>
      </c>
      <c r="B6" s="312"/>
      <c r="C6" s="312"/>
      <c r="D6" s="312"/>
      <c r="E6" s="312"/>
      <c r="F6" s="312"/>
      <c r="G6" s="312"/>
      <c r="H6" s="312"/>
      <c r="I6" s="312"/>
      <c r="J6" s="312"/>
      <c r="K6" s="312"/>
      <c r="L6" s="312"/>
    </row>
    <row r="8" spans="1:13" ht="36" x14ac:dyDescent="0.25">
      <c r="A8" s="99" t="s">
        <v>637</v>
      </c>
      <c r="B8" s="99" t="s">
        <v>628</v>
      </c>
      <c r="C8" s="100" t="s">
        <v>629</v>
      </c>
      <c r="D8" s="100" t="s">
        <v>632</v>
      </c>
      <c r="E8" s="100" t="s">
        <v>631</v>
      </c>
      <c r="F8" s="100" t="s">
        <v>630</v>
      </c>
      <c r="G8" s="100" t="s">
        <v>633</v>
      </c>
      <c r="H8" s="100" t="s">
        <v>634</v>
      </c>
      <c r="I8" s="100" t="s">
        <v>642</v>
      </c>
      <c r="J8" s="100" t="s">
        <v>2210</v>
      </c>
      <c r="K8" s="100" t="s">
        <v>636</v>
      </c>
      <c r="L8" s="100" t="s">
        <v>2182</v>
      </c>
    </row>
    <row r="9" spans="1:13" ht="69" customHeight="1" x14ac:dyDescent="0.25">
      <c r="A9" s="2">
        <v>1</v>
      </c>
      <c r="B9" s="18" t="s">
        <v>133</v>
      </c>
      <c r="C9" s="2" t="s">
        <v>187</v>
      </c>
      <c r="D9" s="2" t="s">
        <v>135</v>
      </c>
      <c r="E9" s="2" t="s">
        <v>136</v>
      </c>
      <c r="F9" s="5" t="s">
        <v>137</v>
      </c>
      <c r="G9" s="4">
        <v>39623</v>
      </c>
      <c r="H9" s="2" t="s">
        <v>138</v>
      </c>
      <c r="I9" s="14">
        <v>1127071117</v>
      </c>
      <c r="J9" s="20" t="s">
        <v>2245</v>
      </c>
      <c r="K9" s="55" t="s">
        <v>2205</v>
      </c>
      <c r="L9" s="15" t="s">
        <v>2207</v>
      </c>
    </row>
    <row r="10" spans="1:13" ht="69" customHeight="1" x14ac:dyDescent="0.25">
      <c r="A10" s="2">
        <f>+A9+1</f>
        <v>2</v>
      </c>
      <c r="B10" s="2" t="s">
        <v>140</v>
      </c>
      <c r="C10" s="2" t="s">
        <v>187</v>
      </c>
      <c r="D10" s="2" t="s">
        <v>141</v>
      </c>
      <c r="E10" s="2" t="s">
        <v>142</v>
      </c>
      <c r="F10" s="5" t="s">
        <v>143</v>
      </c>
      <c r="G10" s="4">
        <v>40339</v>
      </c>
      <c r="H10" s="2" t="s">
        <v>701</v>
      </c>
      <c r="I10" s="14">
        <v>27353878</v>
      </c>
      <c r="J10" s="20" t="s">
        <v>2208</v>
      </c>
      <c r="K10" s="55" t="s">
        <v>2209</v>
      </c>
      <c r="L10" s="15" t="s">
        <v>2183</v>
      </c>
    </row>
    <row r="11" spans="1:13" ht="74.25" customHeight="1" x14ac:dyDescent="0.25">
      <c r="A11" s="2">
        <f t="shared" ref="A11:A75" si="0">+A10+1</f>
        <v>3</v>
      </c>
      <c r="B11" s="2" t="s">
        <v>146</v>
      </c>
      <c r="C11" s="2" t="s">
        <v>187</v>
      </c>
      <c r="D11" s="2" t="s">
        <v>696</v>
      </c>
      <c r="E11" s="2" t="s">
        <v>148</v>
      </c>
      <c r="F11" s="5" t="s">
        <v>149</v>
      </c>
      <c r="G11" s="4">
        <v>40563</v>
      </c>
      <c r="H11" s="2" t="s">
        <v>150</v>
      </c>
      <c r="I11" s="14">
        <v>5299137</v>
      </c>
      <c r="J11" s="20" t="s">
        <v>2189</v>
      </c>
      <c r="K11" s="122" t="s">
        <v>2184</v>
      </c>
      <c r="L11" s="15" t="s">
        <v>2181</v>
      </c>
    </row>
    <row r="12" spans="1:13" ht="113.25" customHeight="1" x14ac:dyDescent="0.25">
      <c r="A12" s="2">
        <f t="shared" si="0"/>
        <v>4</v>
      </c>
      <c r="B12" s="2" t="s">
        <v>152</v>
      </c>
      <c r="C12" s="2" t="s">
        <v>187</v>
      </c>
      <c r="D12" s="2" t="s">
        <v>141</v>
      </c>
      <c r="E12" s="2" t="s">
        <v>95</v>
      </c>
      <c r="F12" s="5" t="s">
        <v>153</v>
      </c>
      <c r="G12" s="4">
        <v>40669</v>
      </c>
      <c r="H12" s="2" t="s">
        <v>154</v>
      </c>
      <c r="I12" s="14">
        <v>27359407</v>
      </c>
      <c r="J12" s="20" t="s">
        <v>2189</v>
      </c>
      <c r="K12" s="55" t="s">
        <v>2188</v>
      </c>
      <c r="L12" s="15" t="s">
        <v>2187</v>
      </c>
    </row>
    <row r="13" spans="1:13" ht="87" customHeight="1" x14ac:dyDescent="0.25">
      <c r="A13" s="2">
        <f t="shared" si="0"/>
        <v>5</v>
      </c>
      <c r="B13" s="33" t="s">
        <v>404</v>
      </c>
      <c r="C13" s="33" t="s">
        <v>405</v>
      </c>
      <c r="D13" s="2" t="s">
        <v>193</v>
      </c>
      <c r="E13" s="2" t="s">
        <v>406</v>
      </c>
      <c r="F13" s="5" t="s">
        <v>407</v>
      </c>
      <c r="G13" s="4">
        <v>40872</v>
      </c>
      <c r="H13" s="33" t="s">
        <v>409</v>
      </c>
      <c r="I13" s="34">
        <v>12118729</v>
      </c>
      <c r="J13" s="20" t="s">
        <v>2268</v>
      </c>
      <c r="K13" s="25" t="s">
        <v>2157</v>
      </c>
      <c r="L13" s="251" t="s">
        <v>2369</v>
      </c>
    </row>
    <row r="14" spans="1:13" ht="74.25" customHeight="1" x14ac:dyDescent="0.25">
      <c r="A14" s="2">
        <f t="shared" si="0"/>
        <v>6</v>
      </c>
      <c r="B14" s="2" t="s">
        <v>156</v>
      </c>
      <c r="C14" s="2" t="s">
        <v>187</v>
      </c>
      <c r="D14" s="2" t="s">
        <v>135</v>
      </c>
      <c r="E14" s="2" t="s">
        <v>95</v>
      </c>
      <c r="F14" s="5" t="s">
        <v>157</v>
      </c>
      <c r="G14" s="4">
        <v>40994</v>
      </c>
      <c r="H14" s="2" t="s">
        <v>158</v>
      </c>
      <c r="I14" s="14">
        <v>97471610</v>
      </c>
      <c r="J14" s="20" t="s">
        <v>2244</v>
      </c>
      <c r="K14" s="25" t="s">
        <v>2214</v>
      </c>
      <c r="L14" s="15" t="s">
        <v>2187</v>
      </c>
    </row>
    <row r="15" spans="1:13" ht="61.5" customHeight="1" x14ac:dyDescent="0.25">
      <c r="A15" s="2">
        <f t="shared" si="0"/>
        <v>7</v>
      </c>
      <c r="B15" s="2" t="s">
        <v>159</v>
      </c>
      <c r="C15" s="2" t="s">
        <v>187</v>
      </c>
      <c r="D15" s="2" t="s">
        <v>147</v>
      </c>
      <c r="E15" s="2" t="s">
        <v>148</v>
      </c>
      <c r="F15" s="5" t="s">
        <v>160</v>
      </c>
      <c r="G15" s="4">
        <v>41394</v>
      </c>
      <c r="H15" s="2" t="s">
        <v>161</v>
      </c>
      <c r="I15" s="14">
        <v>94463407</v>
      </c>
      <c r="J15" s="13" t="s">
        <v>2208</v>
      </c>
      <c r="K15" s="25" t="s">
        <v>2243</v>
      </c>
      <c r="L15" s="251" t="s">
        <v>2187</v>
      </c>
    </row>
    <row r="16" spans="1:13" ht="81" customHeight="1" x14ac:dyDescent="0.25">
      <c r="A16" s="2">
        <f t="shared" si="0"/>
        <v>8</v>
      </c>
      <c r="B16" s="2" t="s">
        <v>162</v>
      </c>
      <c r="C16" s="2" t="s">
        <v>187</v>
      </c>
      <c r="D16" s="2" t="s">
        <v>135</v>
      </c>
      <c r="E16" s="2" t="s">
        <v>163</v>
      </c>
      <c r="F16" s="5" t="s">
        <v>164</v>
      </c>
      <c r="G16" s="4">
        <v>41022</v>
      </c>
      <c r="H16" s="2" t="s">
        <v>165</v>
      </c>
      <c r="I16" s="14">
        <v>41116192</v>
      </c>
      <c r="J16" s="13" t="s">
        <v>2244</v>
      </c>
      <c r="K16" s="25" t="s">
        <v>2158</v>
      </c>
      <c r="L16" s="251" t="s">
        <v>2187</v>
      </c>
    </row>
    <row r="17" spans="1:19" ht="100.5" customHeight="1" x14ac:dyDescent="0.25">
      <c r="A17" s="2">
        <f t="shared" si="0"/>
        <v>9</v>
      </c>
      <c r="B17" s="2" t="s">
        <v>166</v>
      </c>
      <c r="C17" s="2" t="s">
        <v>187</v>
      </c>
      <c r="D17" s="2" t="s">
        <v>141</v>
      </c>
      <c r="E17" s="2" t="s">
        <v>167</v>
      </c>
      <c r="F17" s="5" t="s">
        <v>168</v>
      </c>
      <c r="G17" s="4">
        <v>41065</v>
      </c>
      <c r="H17" s="2" t="s">
        <v>169</v>
      </c>
      <c r="I17" s="14">
        <v>1906343</v>
      </c>
      <c r="J17" s="20" t="s">
        <v>2189</v>
      </c>
      <c r="K17" s="25" t="s">
        <v>2192</v>
      </c>
      <c r="L17" s="15" t="s">
        <v>2181</v>
      </c>
    </row>
    <row r="18" spans="1:19" s="143" customFormat="1" ht="78.75" customHeight="1" x14ac:dyDescent="0.25">
      <c r="A18" s="2">
        <f t="shared" si="0"/>
        <v>10</v>
      </c>
      <c r="B18" s="136" t="s">
        <v>891</v>
      </c>
      <c r="C18" s="136" t="s">
        <v>192</v>
      </c>
      <c r="D18" s="136" t="s">
        <v>141</v>
      </c>
      <c r="E18" s="136" t="s">
        <v>892</v>
      </c>
      <c r="F18" s="137" t="s">
        <v>893</v>
      </c>
      <c r="G18" s="138">
        <v>41298</v>
      </c>
      <c r="H18" s="136" t="s">
        <v>894</v>
      </c>
      <c r="I18" s="139">
        <v>27355304</v>
      </c>
      <c r="J18" s="20" t="s">
        <v>2208</v>
      </c>
      <c r="K18" s="74" t="s">
        <v>2217</v>
      </c>
      <c r="L18" s="20" t="s">
        <v>2195</v>
      </c>
      <c r="M18" s="169"/>
      <c r="S18" s="143">
        <v>5</v>
      </c>
    </row>
    <row r="19" spans="1:19" ht="86.25" customHeight="1" x14ac:dyDescent="0.25">
      <c r="A19" s="2">
        <f t="shared" si="0"/>
        <v>11</v>
      </c>
      <c r="B19" s="2" t="s">
        <v>170</v>
      </c>
      <c r="C19" s="2" t="s">
        <v>187</v>
      </c>
      <c r="D19" s="2" t="s">
        <v>141</v>
      </c>
      <c r="E19" s="2" t="s">
        <v>171</v>
      </c>
      <c r="F19" s="5" t="s">
        <v>168</v>
      </c>
      <c r="G19" s="4">
        <v>41085</v>
      </c>
      <c r="H19" s="2" t="s">
        <v>172</v>
      </c>
      <c r="I19" s="14">
        <v>5296665</v>
      </c>
      <c r="J19" s="20" t="s">
        <v>2189</v>
      </c>
      <c r="K19" s="25" t="s">
        <v>2220</v>
      </c>
      <c r="L19" s="15" t="s">
        <v>2181</v>
      </c>
    </row>
    <row r="20" spans="1:19" ht="124.5" customHeight="1" x14ac:dyDescent="0.25">
      <c r="A20" s="2">
        <f t="shared" si="0"/>
        <v>12</v>
      </c>
      <c r="B20" s="2" t="s">
        <v>17</v>
      </c>
      <c r="C20" s="2" t="s">
        <v>187</v>
      </c>
      <c r="D20" s="2" t="s">
        <v>193</v>
      </c>
      <c r="E20" s="2" t="s">
        <v>2198</v>
      </c>
      <c r="F20" s="5" t="s">
        <v>2199</v>
      </c>
      <c r="G20" s="4">
        <v>41338</v>
      </c>
      <c r="H20" s="2" t="s">
        <v>2194</v>
      </c>
      <c r="I20" s="252" t="s">
        <v>2197</v>
      </c>
      <c r="J20" s="20" t="s">
        <v>2196</v>
      </c>
      <c r="K20" s="25" t="s">
        <v>2201</v>
      </c>
      <c r="L20" s="20" t="s">
        <v>2195</v>
      </c>
    </row>
    <row r="21" spans="1:19" ht="76.5" customHeight="1" x14ac:dyDescent="0.25">
      <c r="A21" s="2">
        <f t="shared" si="0"/>
        <v>13</v>
      </c>
      <c r="B21" s="2" t="s">
        <v>178</v>
      </c>
      <c r="C21" s="2" t="s">
        <v>187</v>
      </c>
      <c r="D21" s="2" t="s">
        <v>141</v>
      </c>
      <c r="E21" s="2" t="s">
        <v>80</v>
      </c>
      <c r="F21" s="5" t="s">
        <v>2247</v>
      </c>
      <c r="G21" s="4">
        <v>40938</v>
      </c>
      <c r="H21" s="2" t="s">
        <v>180</v>
      </c>
      <c r="I21" s="14">
        <v>27353770</v>
      </c>
      <c r="J21" s="13" t="s">
        <v>2208</v>
      </c>
      <c r="K21" s="25" t="s">
        <v>2249</v>
      </c>
      <c r="L21" s="251" t="s">
        <v>2187</v>
      </c>
    </row>
    <row r="22" spans="1:19" ht="129" customHeight="1" x14ac:dyDescent="0.25">
      <c r="A22" s="2">
        <f t="shared" si="0"/>
        <v>14</v>
      </c>
      <c r="B22" s="26" t="s">
        <v>181</v>
      </c>
      <c r="C22" s="2" t="s">
        <v>187</v>
      </c>
      <c r="D22" s="2" t="s">
        <v>141</v>
      </c>
      <c r="E22" s="26" t="s">
        <v>182</v>
      </c>
      <c r="F22" s="94" t="s">
        <v>183</v>
      </c>
      <c r="G22" s="28">
        <v>41151</v>
      </c>
      <c r="H22" s="2" t="s">
        <v>184</v>
      </c>
      <c r="I22" s="14">
        <v>1908609</v>
      </c>
      <c r="J22" s="20" t="s">
        <v>2189</v>
      </c>
      <c r="K22" s="25" t="s">
        <v>2223</v>
      </c>
      <c r="L22" s="15" t="s">
        <v>2181</v>
      </c>
    </row>
    <row r="23" spans="1:19" ht="78.75" customHeight="1" x14ac:dyDescent="0.25">
      <c r="A23" s="2">
        <f t="shared" si="0"/>
        <v>15</v>
      </c>
      <c r="B23" s="26" t="s">
        <v>186</v>
      </c>
      <c r="C23" s="2" t="s">
        <v>187</v>
      </c>
      <c r="D23" s="2" t="s">
        <v>141</v>
      </c>
      <c r="E23" s="26" t="s">
        <v>188</v>
      </c>
      <c r="F23" s="94" t="s">
        <v>183</v>
      </c>
      <c r="G23" s="28">
        <v>41158</v>
      </c>
      <c r="H23" s="26" t="s">
        <v>189</v>
      </c>
      <c r="I23" s="29">
        <v>1862328</v>
      </c>
      <c r="J23" s="20" t="s">
        <v>2189</v>
      </c>
      <c r="K23" s="25" t="s">
        <v>2226</v>
      </c>
      <c r="L23" s="15" t="s">
        <v>2181</v>
      </c>
    </row>
    <row r="24" spans="1:19" ht="81" customHeight="1" x14ac:dyDescent="0.25">
      <c r="A24" s="2">
        <f t="shared" si="0"/>
        <v>16</v>
      </c>
      <c r="B24" s="2" t="s">
        <v>191</v>
      </c>
      <c r="C24" s="2" t="s">
        <v>187</v>
      </c>
      <c r="D24" s="2" t="s">
        <v>193</v>
      </c>
      <c r="E24" s="2" t="s">
        <v>194</v>
      </c>
      <c r="F24" s="5" t="s">
        <v>195</v>
      </c>
      <c r="G24" s="4">
        <v>35759</v>
      </c>
      <c r="H24" s="2" t="s">
        <v>196</v>
      </c>
      <c r="I24" s="14">
        <v>97470318</v>
      </c>
      <c r="J24" s="20" t="s">
        <v>2250</v>
      </c>
      <c r="K24" s="25" t="s">
        <v>2251</v>
      </c>
      <c r="L24" s="15" t="s">
        <v>2181</v>
      </c>
    </row>
    <row r="25" spans="1:19" ht="78" customHeight="1" x14ac:dyDescent="0.25">
      <c r="A25" s="2">
        <f t="shared" si="0"/>
        <v>17</v>
      </c>
      <c r="B25" s="2" t="s">
        <v>206</v>
      </c>
      <c r="C25" s="2" t="s">
        <v>192</v>
      </c>
      <c r="D25" s="2" t="s">
        <v>193</v>
      </c>
      <c r="E25" s="2" t="s">
        <v>199</v>
      </c>
      <c r="F25" s="5" t="s">
        <v>200</v>
      </c>
      <c r="G25" s="4">
        <v>36665</v>
      </c>
      <c r="H25" s="2" t="s">
        <v>201</v>
      </c>
      <c r="I25" s="14">
        <v>97480415</v>
      </c>
      <c r="J25" s="20" t="s">
        <v>2250</v>
      </c>
      <c r="K25" s="25" t="s">
        <v>2251</v>
      </c>
      <c r="L25" s="15" t="s">
        <v>2181</v>
      </c>
    </row>
    <row r="26" spans="1:19" ht="75" customHeight="1" x14ac:dyDescent="0.25">
      <c r="A26" s="2">
        <f t="shared" si="0"/>
        <v>18</v>
      </c>
      <c r="B26" s="2" t="s">
        <v>205</v>
      </c>
      <c r="C26" s="2" t="s">
        <v>192</v>
      </c>
      <c r="D26" s="2" t="s">
        <v>193</v>
      </c>
      <c r="E26" s="2" t="s">
        <v>202</v>
      </c>
      <c r="F26" s="5" t="s">
        <v>203</v>
      </c>
      <c r="G26" s="4">
        <v>36755</v>
      </c>
      <c r="H26" s="2" t="s">
        <v>204</v>
      </c>
      <c r="I26" s="14">
        <v>18183476</v>
      </c>
      <c r="J26" s="20" t="s">
        <v>2250</v>
      </c>
      <c r="K26" s="25" t="s">
        <v>2251</v>
      </c>
      <c r="L26" s="15" t="s">
        <v>2181</v>
      </c>
    </row>
    <row r="27" spans="1:19" ht="88.5" customHeight="1" x14ac:dyDescent="0.25">
      <c r="A27" s="2">
        <f t="shared" si="0"/>
        <v>19</v>
      </c>
      <c r="B27" s="2" t="s">
        <v>207</v>
      </c>
      <c r="C27" s="2" t="s">
        <v>192</v>
      </c>
      <c r="D27" s="2" t="s">
        <v>135</v>
      </c>
      <c r="E27" s="2" t="s">
        <v>208</v>
      </c>
      <c r="F27" s="5" t="s">
        <v>209</v>
      </c>
      <c r="G27" s="4">
        <v>38743</v>
      </c>
      <c r="H27" s="2" t="s">
        <v>210</v>
      </c>
      <c r="I27" s="14">
        <v>1124850826</v>
      </c>
      <c r="J27" s="20" t="s">
        <v>2189</v>
      </c>
      <c r="K27" s="25" t="s">
        <v>2229</v>
      </c>
      <c r="L27" s="15" t="s">
        <v>2181</v>
      </c>
      <c r="M27" s="24" t="s">
        <v>2142</v>
      </c>
    </row>
    <row r="28" spans="1:19" ht="69" customHeight="1" x14ac:dyDescent="0.25">
      <c r="A28" s="2">
        <f t="shared" si="0"/>
        <v>20</v>
      </c>
      <c r="B28" s="2" t="s">
        <v>215</v>
      </c>
      <c r="C28" s="2" t="s">
        <v>192</v>
      </c>
      <c r="D28" s="2" t="s">
        <v>135</v>
      </c>
      <c r="E28" s="2" t="s">
        <v>216</v>
      </c>
      <c r="F28" s="5" t="s">
        <v>164</v>
      </c>
      <c r="G28" s="4">
        <v>38989</v>
      </c>
      <c r="H28" s="2" t="s">
        <v>217</v>
      </c>
      <c r="I28" s="14">
        <v>69010475</v>
      </c>
      <c r="J28" s="20" t="s">
        <v>2233</v>
      </c>
      <c r="K28" s="25" t="s">
        <v>2232</v>
      </c>
      <c r="L28" s="20" t="s">
        <v>2234</v>
      </c>
      <c r="M28" s="24" t="s">
        <v>2137</v>
      </c>
    </row>
    <row r="29" spans="1:19" ht="91.5" customHeight="1" x14ac:dyDescent="0.25">
      <c r="A29" s="2">
        <f t="shared" si="0"/>
        <v>21</v>
      </c>
      <c r="B29" s="2" t="s">
        <v>146</v>
      </c>
      <c r="C29" s="2" t="s">
        <v>192</v>
      </c>
      <c r="D29" s="2" t="s">
        <v>220</v>
      </c>
      <c r="E29" s="2" t="s">
        <v>221</v>
      </c>
      <c r="F29" s="5" t="s">
        <v>222</v>
      </c>
      <c r="G29" s="4">
        <v>39883</v>
      </c>
      <c r="H29" s="2" t="s">
        <v>223</v>
      </c>
      <c r="I29" s="14">
        <v>19230684</v>
      </c>
      <c r="J29" s="20" t="s">
        <v>2189</v>
      </c>
      <c r="K29" s="25" t="s">
        <v>2236</v>
      </c>
      <c r="L29" s="20" t="s">
        <v>2234</v>
      </c>
    </row>
    <row r="30" spans="1:19" ht="91.5" customHeight="1" x14ac:dyDescent="0.25">
      <c r="A30" s="2">
        <f t="shared" si="0"/>
        <v>22</v>
      </c>
      <c r="B30" s="2" t="s">
        <v>723</v>
      </c>
      <c r="C30" s="2" t="s">
        <v>192</v>
      </c>
      <c r="D30" s="2" t="s">
        <v>141</v>
      </c>
      <c r="E30" s="2" t="s">
        <v>230</v>
      </c>
      <c r="F30" s="163" t="s">
        <v>1516</v>
      </c>
      <c r="G30" s="4">
        <v>40938</v>
      </c>
      <c r="H30" s="2" t="s">
        <v>724</v>
      </c>
      <c r="I30" s="14">
        <v>7701120</v>
      </c>
      <c r="J30" s="20" t="s">
        <v>2375</v>
      </c>
      <c r="K30" s="25" t="s">
        <v>2159</v>
      </c>
      <c r="L30" s="251" t="s">
        <v>2187</v>
      </c>
    </row>
    <row r="31" spans="1:19" ht="92.25" customHeight="1" x14ac:dyDescent="0.25">
      <c r="A31" s="2">
        <f t="shared" si="0"/>
        <v>23</v>
      </c>
      <c r="B31" s="2" t="s">
        <v>237</v>
      </c>
      <c r="C31" s="2" t="s">
        <v>192</v>
      </c>
      <c r="D31" s="2" t="s">
        <v>141</v>
      </c>
      <c r="E31" s="17" t="s">
        <v>241</v>
      </c>
      <c r="F31" s="5" t="s">
        <v>238</v>
      </c>
      <c r="G31" s="4">
        <v>40431</v>
      </c>
      <c r="H31" s="2" t="s">
        <v>239</v>
      </c>
      <c r="I31" s="14">
        <v>18122114</v>
      </c>
      <c r="J31" s="20" t="s">
        <v>2189</v>
      </c>
      <c r="K31" s="25" t="s">
        <v>2253</v>
      </c>
      <c r="L31" s="20" t="s">
        <v>2234</v>
      </c>
    </row>
    <row r="32" spans="1:19" ht="92.25" customHeight="1" x14ac:dyDescent="0.25">
      <c r="A32" s="2">
        <f t="shared" si="0"/>
        <v>24</v>
      </c>
      <c r="B32" s="2" t="s">
        <v>246</v>
      </c>
      <c r="C32" s="2" t="s">
        <v>192</v>
      </c>
      <c r="D32" s="2" t="s">
        <v>135</v>
      </c>
      <c r="E32" s="2" t="s">
        <v>243</v>
      </c>
      <c r="F32" s="5" t="s">
        <v>244</v>
      </c>
      <c r="G32" s="4">
        <v>40234</v>
      </c>
      <c r="H32" s="4" t="s">
        <v>242</v>
      </c>
      <c r="I32" s="14">
        <v>18126078</v>
      </c>
      <c r="J32" s="20" t="s">
        <v>2373</v>
      </c>
      <c r="K32" s="25" t="s">
        <v>2374</v>
      </c>
      <c r="L32" s="251" t="s">
        <v>2187</v>
      </c>
      <c r="M32" s="248" t="s">
        <v>2136</v>
      </c>
      <c r="S32">
        <v>1</v>
      </c>
    </row>
    <row r="33" spans="1:19" ht="78.75" customHeight="1" x14ac:dyDescent="0.25">
      <c r="A33" s="2">
        <f t="shared" si="0"/>
        <v>25</v>
      </c>
      <c r="B33" s="2" t="s">
        <v>252</v>
      </c>
      <c r="C33" s="2" t="s">
        <v>192</v>
      </c>
      <c r="D33" s="2" t="s">
        <v>141</v>
      </c>
      <c r="E33" s="2" t="s">
        <v>253</v>
      </c>
      <c r="F33" s="5" t="s">
        <v>254</v>
      </c>
      <c r="G33" s="4">
        <v>40424</v>
      </c>
      <c r="H33" s="2" t="s">
        <v>258</v>
      </c>
      <c r="I33" s="14">
        <v>18129573</v>
      </c>
      <c r="J33" s="13" t="s">
        <v>2189</v>
      </c>
      <c r="K33" s="25" t="s">
        <v>2255</v>
      </c>
      <c r="L33" s="251" t="s">
        <v>2187</v>
      </c>
      <c r="S33">
        <v>3</v>
      </c>
    </row>
    <row r="34" spans="1:19" ht="74.25" customHeight="1" x14ac:dyDescent="0.25">
      <c r="A34" s="2">
        <f t="shared" si="0"/>
        <v>26</v>
      </c>
      <c r="B34" s="2" t="s">
        <v>263</v>
      </c>
      <c r="C34" s="2" t="s">
        <v>192</v>
      </c>
      <c r="D34" s="2" t="s">
        <v>141</v>
      </c>
      <c r="E34" s="2" t="s">
        <v>264</v>
      </c>
      <c r="F34" s="5" t="s">
        <v>257</v>
      </c>
      <c r="G34" s="4">
        <v>40924</v>
      </c>
      <c r="H34" s="2" t="s">
        <v>265</v>
      </c>
      <c r="I34" s="14">
        <v>78292930</v>
      </c>
      <c r="J34" s="13" t="s">
        <v>2189</v>
      </c>
      <c r="K34" s="25" t="s">
        <v>2257</v>
      </c>
      <c r="L34" s="251" t="s">
        <v>2187</v>
      </c>
      <c r="S34">
        <v>5</v>
      </c>
    </row>
    <row r="35" spans="1:19" ht="78.75" customHeight="1" x14ac:dyDescent="0.25">
      <c r="A35" s="2">
        <f t="shared" si="0"/>
        <v>27</v>
      </c>
      <c r="B35" s="2" t="s">
        <v>266</v>
      </c>
      <c r="C35" s="2" t="s">
        <v>192</v>
      </c>
      <c r="D35" s="2" t="s">
        <v>135</v>
      </c>
      <c r="E35" s="2" t="s">
        <v>80</v>
      </c>
      <c r="F35" s="5" t="s">
        <v>267</v>
      </c>
      <c r="G35" s="4">
        <v>40940</v>
      </c>
      <c r="H35" s="2" t="s">
        <v>268</v>
      </c>
      <c r="I35" s="14">
        <v>27469335</v>
      </c>
      <c r="J35" s="13" t="s">
        <v>2189</v>
      </c>
      <c r="K35" s="25" t="s">
        <v>2259</v>
      </c>
      <c r="L35" s="251" t="s">
        <v>2187</v>
      </c>
      <c r="S35">
        <v>6</v>
      </c>
    </row>
    <row r="36" spans="1:19" ht="90" customHeight="1" x14ac:dyDescent="0.25">
      <c r="A36" s="2">
        <f t="shared" si="0"/>
        <v>28</v>
      </c>
      <c r="B36" s="2" t="s">
        <v>270</v>
      </c>
      <c r="C36" s="2" t="s">
        <v>192</v>
      </c>
      <c r="D36" s="2" t="s">
        <v>135</v>
      </c>
      <c r="E36" s="2" t="s">
        <v>271</v>
      </c>
      <c r="F36" s="5" t="s">
        <v>272</v>
      </c>
      <c r="G36" s="4">
        <v>41066</v>
      </c>
      <c r="H36" s="2" t="s">
        <v>273</v>
      </c>
      <c r="I36" s="14">
        <v>18128096</v>
      </c>
      <c r="J36" s="13" t="s">
        <v>2208</v>
      </c>
      <c r="K36" s="25" t="s">
        <v>2260</v>
      </c>
      <c r="L36" s="251" t="s">
        <v>2187</v>
      </c>
      <c r="S36">
        <v>7</v>
      </c>
    </row>
    <row r="37" spans="1:19" ht="95.25" customHeight="1" x14ac:dyDescent="0.25">
      <c r="A37" s="2">
        <f t="shared" si="0"/>
        <v>29</v>
      </c>
      <c r="B37" s="33" t="s">
        <v>378</v>
      </c>
      <c r="C37" s="2" t="s">
        <v>318</v>
      </c>
      <c r="D37" s="17" t="s">
        <v>135</v>
      </c>
      <c r="E37" s="36" t="s">
        <v>379</v>
      </c>
      <c r="F37" s="5" t="s">
        <v>380</v>
      </c>
      <c r="G37" s="4">
        <v>41115</v>
      </c>
      <c r="H37" s="33" t="s">
        <v>381</v>
      </c>
      <c r="I37" s="34">
        <v>25310958</v>
      </c>
      <c r="J37" s="13" t="s">
        <v>2189</v>
      </c>
      <c r="K37" s="25" t="s">
        <v>2266</v>
      </c>
      <c r="L37" s="251" t="s">
        <v>2187</v>
      </c>
      <c r="S37">
        <v>8</v>
      </c>
    </row>
    <row r="38" spans="1:19" ht="77.25" customHeight="1" x14ac:dyDescent="0.25">
      <c r="A38" s="2">
        <f t="shared" si="0"/>
        <v>30</v>
      </c>
      <c r="B38" s="2" t="s">
        <v>366</v>
      </c>
      <c r="C38" s="2" t="s">
        <v>318</v>
      </c>
      <c r="D38" s="2" t="s">
        <v>135</v>
      </c>
      <c r="E38" s="34" t="s">
        <v>367</v>
      </c>
      <c r="F38" s="5" t="s">
        <v>368</v>
      </c>
      <c r="G38" s="4">
        <v>41095</v>
      </c>
      <c r="H38" s="33" t="s">
        <v>369</v>
      </c>
      <c r="I38" s="14">
        <v>29499254</v>
      </c>
      <c r="J38" s="13" t="s">
        <v>2189</v>
      </c>
      <c r="K38" s="25" t="s">
        <v>2173</v>
      </c>
      <c r="L38" s="251" t="s">
        <v>2187</v>
      </c>
      <c r="S38">
        <v>10</v>
      </c>
    </row>
    <row r="39" spans="1:19" ht="79.5" customHeight="1" x14ac:dyDescent="0.25">
      <c r="A39" s="2">
        <f t="shared" si="0"/>
        <v>31</v>
      </c>
      <c r="B39" s="2" t="s">
        <v>610</v>
      </c>
      <c r="C39" s="2" t="s">
        <v>318</v>
      </c>
      <c r="D39" s="33" t="s">
        <v>611</v>
      </c>
      <c r="E39" s="34" t="s">
        <v>926</v>
      </c>
      <c r="F39" s="163" t="s">
        <v>1513</v>
      </c>
      <c r="G39" s="45">
        <v>41185</v>
      </c>
      <c r="H39" s="33" t="s">
        <v>612</v>
      </c>
      <c r="I39" s="189">
        <v>69005486</v>
      </c>
      <c r="J39" s="13" t="s">
        <v>2208</v>
      </c>
      <c r="K39" s="25" t="s">
        <v>2160</v>
      </c>
      <c r="L39" s="251" t="s">
        <v>2187</v>
      </c>
      <c r="S39">
        <v>11</v>
      </c>
    </row>
    <row r="40" spans="1:19" ht="93" customHeight="1" x14ac:dyDescent="0.25">
      <c r="A40" s="2">
        <f t="shared" si="0"/>
        <v>32</v>
      </c>
      <c r="B40" s="33" t="s">
        <v>1480</v>
      </c>
      <c r="C40" s="2" t="s">
        <v>1481</v>
      </c>
      <c r="D40" s="2" t="s">
        <v>135</v>
      </c>
      <c r="E40" s="35" t="s">
        <v>371</v>
      </c>
      <c r="F40" s="5" t="s">
        <v>372</v>
      </c>
      <c r="G40" s="4">
        <v>41227</v>
      </c>
      <c r="H40" s="33" t="s">
        <v>319</v>
      </c>
      <c r="I40" s="33" t="s">
        <v>358</v>
      </c>
      <c r="J40" s="13" t="s">
        <v>2269</v>
      </c>
      <c r="K40" s="25" t="s">
        <v>2271</v>
      </c>
      <c r="L40" s="251" t="s">
        <v>2187</v>
      </c>
      <c r="S40">
        <v>12</v>
      </c>
    </row>
    <row r="41" spans="1:19" ht="82.5" customHeight="1" x14ac:dyDescent="0.25">
      <c r="A41" s="2">
        <f t="shared" si="0"/>
        <v>33</v>
      </c>
      <c r="B41" s="33" t="s">
        <v>279</v>
      </c>
      <c r="C41" s="2" t="s">
        <v>318</v>
      </c>
      <c r="D41" s="2" t="s">
        <v>141</v>
      </c>
      <c r="E41" s="35" t="s">
        <v>373</v>
      </c>
      <c r="F41" s="5" t="s">
        <v>374</v>
      </c>
      <c r="G41" s="4">
        <v>41254</v>
      </c>
      <c r="H41" s="33" t="s">
        <v>321</v>
      </c>
      <c r="I41" s="34">
        <v>39840999</v>
      </c>
      <c r="J41" s="13" t="s">
        <v>2208</v>
      </c>
      <c r="K41" s="25" t="s">
        <v>2276</v>
      </c>
      <c r="L41" s="251" t="s">
        <v>2275</v>
      </c>
      <c r="S41">
        <v>13</v>
      </c>
    </row>
    <row r="42" spans="1:19" ht="78.75" customHeight="1" x14ac:dyDescent="0.25">
      <c r="A42" s="2">
        <f t="shared" si="0"/>
        <v>34</v>
      </c>
      <c r="B42" s="33" t="s">
        <v>280</v>
      </c>
      <c r="C42" s="2" t="s">
        <v>318</v>
      </c>
      <c r="D42" s="2" t="s">
        <v>141</v>
      </c>
      <c r="E42" s="36" t="s">
        <v>375</v>
      </c>
      <c r="F42" s="5" t="s">
        <v>376</v>
      </c>
      <c r="G42" s="4">
        <v>41257</v>
      </c>
      <c r="H42" s="33" t="s">
        <v>322</v>
      </c>
      <c r="I42" s="34">
        <v>76299326</v>
      </c>
      <c r="J42" s="13" t="s">
        <v>2208</v>
      </c>
      <c r="K42" s="25" t="s">
        <v>2278</v>
      </c>
      <c r="L42" s="251" t="s">
        <v>2187</v>
      </c>
      <c r="S42">
        <v>14</v>
      </c>
    </row>
    <row r="43" spans="1:19" ht="112.5" customHeight="1" x14ac:dyDescent="0.25">
      <c r="A43" s="2">
        <f t="shared" si="0"/>
        <v>35</v>
      </c>
      <c r="B43" s="2" t="s">
        <v>566</v>
      </c>
      <c r="C43" s="2" t="s">
        <v>2093</v>
      </c>
      <c r="D43" s="2" t="s">
        <v>141</v>
      </c>
      <c r="E43" s="2" t="s">
        <v>470</v>
      </c>
      <c r="F43" s="5" t="s">
        <v>469</v>
      </c>
      <c r="G43" s="4">
        <v>41347</v>
      </c>
      <c r="H43" s="2" t="s">
        <v>467</v>
      </c>
      <c r="I43" s="14">
        <v>41109020</v>
      </c>
      <c r="J43" s="13" t="s">
        <v>2208</v>
      </c>
      <c r="K43" s="27" t="s">
        <v>2282</v>
      </c>
      <c r="L43" s="251" t="s">
        <v>2187</v>
      </c>
      <c r="M43" s="33"/>
      <c r="S43">
        <v>54</v>
      </c>
    </row>
    <row r="44" spans="1:19" ht="78.75" customHeight="1" x14ac:dyDescent="0.25">
      <c r="A44" s="2">
        <f t="shared" si="0"/>
        <v>36</v>
      </c>
      <c r="B44" s="2" t="s">
        <v>277</v>
      </c>
      <c r="C44" s="2" t="s">
        <v>318</v>
      </c>
      <c r="D44" s="2" t="s">
        <v>147</v>
      </c>
      <c r="E44" s="34" t="s">
        <v>148</v>
      </c>
      <c r="F44" s="5" t="s">
        <v>410</v>
      </c>
      <c r="G44" s="4">
        <v>41292</v>
      </c>
      <c r="H44" s="33" t="s">
        <v>320</v>
      </c>
      <c r="I44" s="14" t="s">
        <v>359</v>
      </c>
      <c r="J44" s="13" t="s">
        <v>2286</v>
      </c>
      <c r="K44" s="27" t="s">
        <v>2287</v>
      </c>
      <c r="L44" s="251" t="s">
        <v>2187</v>
      </c>
      <c r="S44">
        <v>55</v>
      </c>
    </row>
    <row r="45" spans="1:19" ht="102" customHeight="1" x14ac:dyDescent="0.25">
      <c r="A45" s="2">
        <f t="shared" si="0"/>
        <v>37</v>
      </c>
      <c r="B45" s="33" t="s">
        <v>429</v>
      </c>
      <c r="C45" s="2" t="s">
        <v>2093</v>
      </c>
      <c r="D45" s="2" t="s">
        <v>141</v>
      </c>
      <c r="E45" s="34" t="s">
        <v>431</v>
      </c>
      <c r="F45" s="5" t="s">
        <v>430</v>
      </c>
      <c r="G45" s="4">
        <v>41444</v>
      </c>
      <c r="H45" s="33" t="s">
        <v>432</v>
      </c>
      <c r="I45" s="14">
        <v>27353471</v>
      </c>
      <c r="J45" s="13" t="s">
        <v>2269</v>
      </c>
      <c r="K45" s="115" t="s">
        <v>2290</v>
      </c>
      <c r="L45" s="251" t="s">
        <v>2187</v>
      </c>
      <c r="M45" s="125"/>
      <c r="S45">
        <v>57</v>
      </c>
    </row>
    <row r="46" spans="1:19" ht="80.25" customHeight="1" x14ac:dyDescent="0.25">
      <c r="A46" s="2">
        <f t="shared" si="0"/>
        <v>38</v>
      </c>
      <c r="B46" s="33" t="s">
        <v>433</v>
      </c>
      <c r="C46" s="2" t="s">
        <v>318</v>
      </c>
      <c r="D46" s="2" t="s">
        <v>141</v>
      </c>
      <c r="E46" s="34" t="s">
        <v>434</v>
      </c>
      <c r="F46" s="5" t="s">
        <v>435</v>
      </c>
      <c r="G46" s="4">
        <v>41381</v>
      </c>
      <c r="H46" s="33" t="s">
        <v>436</v>
      </c>
      <c r="I46" s="14" t="s">
        <v>437</v>
      </c>
      <c r="J46" s="13" t="s">
        <v>2269</v>
      </c>
      <c r="K46" s="115" t="s">
        <v>2161</v>
      </c>
      <c r="L46" s="251" t="s">
        <v>2187</v>
      </c>
      <c r="M46" s="124"/>
      <c r="S46">
        <v>59</v>
      </c>
    </row>
    <row r="47" spans="1:19" ht="72" x14ac:dyDescent="0.25">
      <c r="A47" s="2">
        <f t="shared" si="0"/>
        <v>39</v>
      </c>
      <c r="B47" s="33" t="s">
        <v>276</v>
      </c>
      <c r="C47" s="2" t="s">
        <v>2093</v>
      </c>
      <c r="D47" s="39" t="s">
        <v>135</v>
      </c>
      <c r="E47" s="38" t="s">
        <v>417</v>
      </c>
      <c r="F47" s="5" t="s">
        <v>422</v>
      </c>
      <c r="G47" s="4">
        <v>41319</v>
      </c>
      <c r="H47" s="33" t="s">
        <v>418</v>
      </c>
      <c r="I47" s="14">
        <v>59836156</v>
      </c>
      <c r="J47" s="13" t="s">
        <v>2269</v>
      </c>
      <c r="K47" s="115" t="s">
        <v>2162</v>
      </c>
      <c r="L47" s="251" t="s">
        <v>2187</v>
      </c>
      <c r="M47" s="124"/>
      <c r="S47">
        <v>60</v>
      </c>
    </row>
    <row r="48" spans="1:19" ht="84" x14ac:dyDescent="0.25">
      <c r="A48" s="2">
        <f t="shared" si="0"/>
        <v>40</v>
      </c>
      <c r="B48" s="33" t="s">
        <v>424</v>
      </c>
      <c r="C48" s="2" t="s">
        <v>2093</v>
      </c>
      <c r="D48" s="2" t="s">
        <v>141</v>
      </c>
      <c r="E48" s="34" t="s">
        <v>425</v>
      </c>
      <c r="F48" s="5" t="s">
        <v>426</v>
      </c>
      <c r="G48" s="4">
        <v>41451</v>
      </c>
      <c r="H48" s="33" t="s">
        <v>427</v>
      </c>
      <c r="I48" s="14">
        <v>27352450</v>
      </c>
      <c r="J48" s="13" t="s">
        <v>2269</v>
      </c>
      <c r="K48" s="115" t="s">
        <v>2370</v>
      </c>
      <c r="L48" s="251" t="s">
        <v>2187</v>
      </c>
      <c r="M48" s="125"/>
      <c r="S48">
        <v>62</v>
      </c>
    </row>
    <row r="49" spans="1:19" ht="89.25" customHeight="1" x14ac:dyDescent="0.25">
      <c r="A49" s="2">
        <f t="shared" si="0"/>
        <v>41</v>
      </c>
      <c r="B49" s="33" t="s">
        <v>568</v>
      </c>
      <c r="C49" s="2" t="s">
        <v>2093</v>
      </c>
      <c r="D49" s="2" t="s">
        <v>141</v>
      </c>
      <c r="E49" s="34" t="s">
        <v>569</v>
      </c>
      <c r="F49" s="5" t="s">
        <v>570</v>
      </c>
      <c r="G49" s="4">
        <v>41351</v>
      </c>
      <c r="H49" s="33" t="s">
        <v>571</v>
      </c>
      <c r="I49" s="14">
        <v>1122337604</v>
      </c>
      <c r="J49" s="13" t="s">
        <v>2295</v>
      </c>
      <c r="K49" s="115" t="s">
        <v>2297</v>
      </c>
      <c r="L49" s="251" t="s">
        <v>2187</v>
      </c>
      <c r="M49" s="124"/>
      <c r="S49">
        <v>63</v>
      </c>
    </row>
    <row r="50" spans="1:19" s="48" customFormat="1" ht="96.75" customHeight="1" x14ac:dyDescent="0.25">
      <c r="A50" s="2">
        <f t="shared" si="0"/>
        <v>42</v>
      </c>
      <c r="B50" s="33" t="s">
        <v>443</v>
      </c>
      <c r="C50" s="2" t="s">
        <v>318</v>
      </c>
      <c r="D50" s="2" t="s">
        <v>141</v>
      </c>
      <c r="E50" s="2" t="s">
        <v>444</v>
      </c>
      <c r="F50" s="5" t="s">
        <v>445</v>
      </c>
      <c r="G50" s="4">
        <v>41379</v>
      </c>
      <c r="H50" s="2" t="s">
        <v>446</v>
      </c>
      <c r="I50" s="14">
        <v>35852158</v>
      </c>
      <c r="J50" s="13" t="s">
        <v>2295</v>
      </c>
      <c r="K50" s="115" t="s">
        <v>2315</v>
      </c>
      <c r="L50" s="251" t="s">
        <v>2187</v>
      </c>
      <c r="M50" s="234"/>
      <c r="O50"/>
      <c r="S50">
        <v>65</v>
      </c>
    </row>
    <row r="51" spans="1:19" ht="120" customHeight="1" x14ac:dyDescent="0.25">
      <c r="A51" s="2">
        <f t="shared" si="0"/>
        <v>43</v>
      </c>
      <c r="B51" s="33" t="s">
        <v>447</v>
      </c>
      <c r="C51" s="2" t="s">
        <v>318</v>
      </c>
      <c r="D51" s="2" t="s">
        <v>141</v>
      </c>
      <c r="E51" s="2" t="s">
        <v>450</v>
      </c>
      <c r="F51" s="5" t="s">
        <v>449</v>
      </c>
      <c r="G51" s="4">
        <v>41507</v>
      </c>
      <c r="H51" s="2" t="s">
        <v>448</v>
      </c>
      <c r="I51" s="14">
        <v>36148942</v>
      </c>
      <c r="J51" s="13" t="s">
        <v>2299</v>
      </c>
      <c r="K51" s="115" t="s">
        <v>2164</v>
      </c>
      <c r="L51" s="115" t="s">
        <v>2095</v>
      </c>
      <c r="M51" s="126"/>
      <c r="N51" s="58"/>
      <c r="S51">
        <v>66</v>
      </c>
    </row>
    <row r="52" spans="1:19" ht="117.75" customHeight="1" x14ac:dyDescent="0.25">
      <c r="A52" s="2">
        <f t="shared" si="0"/>
        <v>44</v>
      </c>
      <c r="B52" s="33" t="s">
        <v>2177</v>
      </c>
      <c r="C52" s="2" t="s">
        <v>318</v>
      </c>
      <c r="D52" s="2" t="s">
        <v>141</v>
      </c>
      <c r="E52" s="2" t="s">
        <v>441</v>
      </c>
      <c r="F52" s="5" t="s">
        <v>439</v>
      </c>
      <c r="G52" s="4">
        <v>41575</v>
      </c>
      <c r="H52" s="2" t="s">
        <v>575</v>
      </c>
      <c r="I52" s="14">
        <v>5297475</v>
      </c>
      <c r="J52" s="13" t="s">
        <v>2299</v>
      </c>
      <c r="K52" s="115" t="s">
        <v>2163</v>
      </c>
      <c r="L52" s="251" t="s">
        <v>2187</v>
      </c>
      <c r="M52" s="123"/>
      <c r="S52">
        <v>64</v>
      </c>
    </row>
    <row r="53" spans="1:19" ht="89.25" customHeight="1" x14ac:dyDescent="0.25">
      <c r="A53" s="2">
        <f t="shared" si="0"/>
        <v>45</v>
      </c>
      <c r="B53" s="2" t="s">
        <v>451</v>
      </c>
      <c r="C53" s="2" t="s">
        <v>318</v>
      </c>
      <c r="D53" s="2" t="s">
        <v>141</v>
      </c>
      <c r="E53" s="2" t="s">
        <v>454</v>
      </c>
      <c r="F53" s="5" t="s">
        <v>455</v>
      </c>
      <c r="G53" s="4">
        <v>41417</v>
      </c>
      <c r="H53" s="2" t="s">
        <v>452</v>
      </c>
      <c r="I53" s="14">
        <v>5348111</v>
      </c>
      <c r="J53" s="13" t="s">
        <v>2269</v>
      </c>
      <c r="K53" s="129" t="s">
        <v>2304</v>
      </c>
      <c r="L53" s="251" t="s">
        <v>2187</v>
      </c>
      <c r="M53" s="245"/>
      <c r="N53" s="58"/>
    </row>
    <row r="54" spans="1:19" ht="125.25" customHeight="1" x14ac:dyDescent="0.25">
      <c r="A54" s="2">
        <f t="shared" si="0"/>
        <v>46</v>
      </c>
      <c r="B54" s="2" t="s">
        <v>533</v>
      </c>
      <c r="C54" s="26" t="s">
        <v>318</v>
      </c>
      <c r="D54" s="2" t="s">
        <v>507</v>
      </c>
      <c r="E54" s="2" t="s">
        <v>534</v>
      </c>
      <c r="F54" s="5" t="s">
        <v>535</v>
      </c>
      <c r="G54" s="4">
        <v>41446</v>
      </c>
      <c r="H54" s="2" t="s">
        <v>536</v>
      </c>
      <c r="I54" s="14">
        <v>419098</v>
      </c>
      <c r="J54" s="13" t="s">
        <v>2269</v>
      </c>
      <c r="K54" s="115" t="s">
        <v>2308</v>
      </c>
      <c r="L54" s="251" t="s">
        <v>2187</v>
      </c>
      <c r="M54" s="234"/>
      <c r="S54">
        <v>68</v>
      </c>
    </row>
    <row r="55" spans="1:19" ht="92.25" customHeight="1" x14ac:dyDescent="0.25">
      <c r="A55" s="2">
        <f t="shared" si="0"/>
        <v>47</v>
      </c>
      <c r="B55" s="33" t="s">
        <v>468</v>
      </c>
      <c r="C55" s="43" t="s">
        <v>318</v>
      </c>
      <c r="D55" s="43" t="s">
        <v>141</v>
      </c>
      <c r="E55" s="33" t="s">
        <v>529</v>
      </c>
      <c r="F55" s="96" t="s">
        <v>527</v>
      </c>
      <c r="G55" s="45">
        <v>41485</v>
      </c>
      <c r="H55" s="33" t="s">
        <v>528</v>
      </c>
      <c r="I55" s="34">
        <v>18125722</v>
      </c>
      <c r="J55" s="13" t="s">
        <v>2295</v>
      </c>
      <c r="K55" s="115" t="s">
        <v>2311</v>
      </c>
      <c r="L55" s="251" t="s">
        <v>2275</v>
      </c>
      <c r="M55" s="124"/>
    </row>
    <row r="56" spans="1:19" ht="83.25" customHeight="1" x14ac:dyDescent="0.25">
      <c r="A56" s="2">
        <f t="shared" si="0"/>
        <v>48</v>
      </c>
      <c r="B56" s="2" t="s">
        <v>471</v>
      </c>
      <c r="C56" s="2" t="s">
        <v>318</v>
      </c>
      <c r="D56" s="2" t="s">
        <v>141</v>
      </c>
      <c r="E56" s="2" t="s">
        <v>473</v>
      </c>
      <c r="F56" s="5" t="s">
        <v>474</v>
      </c>
      <c r="G56" s="4">
        <v>41530</v>
      </c>
      <c r="H56" s="2" t="s">
        <v>822</v>
      </c>
      <c r="I56" s="14">
        <v>27353157</v>
      </c>
      <c r="J56" s="13" t="s">
        <v>2269</v>
      </c>
      <c r="K56" s="115" t="s">
        <v>2165</v>
      </c>
      <c r="L56" s="251" t="s">
        <v>2275</v>
      </c>
      <c r="M56" s="124"/>
      <c r="S56">
        <v>71</v>
      </c>
    </row>
    <row r="57" spans="1:19" ht="90.75" customHeight="1" x14ac:dyDescent="0.25">
      <c r="A57" s="2">
        <f t="shared" si="0"/>
        <v>49</v>
      </c>
      <c r="B57" s="2" t="s">
        <v>475</v>
      </c>
      <c r="C57" s="2" t="s">
        <v>318</v>
      </c>
      <c r="D57" s="2" t="s">
        <v>141</v>
      </c>
      <c r="E57" s="2" t="s">
        <v>478</v>
      </c>
      <c r="F57" s="98" t="s">
        <v>477</v>
      </c>
      <c r="G57" s="4">
        <v>41507</v>
      </c>
      <c r="H57" s="2" t="s">
        <v>476</v>
      </c>
      <c r="I57" s="14">
        <v>65752315</v>
      </c>
      <c r="J57" s="13" t="s">
        <v>2269</v>
      </c>
      <c r="K57" s="115" t="s">
        <v>2318</v>
      </c>
      <c r="L57" s="251" t="s">
        <v>2275</v>
      </c>
    </row>
    <row r="58" spans="1:19" ht="108" x14ac:dyDescent="0.25">
      <c r="A58" s="2">
        <f t="shared" si="0"/>
        <v>50</v>
      </c>
      <c r="B58" s="2" t="s">
        <v>537</v>
      </c>
      <c r="C58" s="2" t="s">
        <v>318</v>
      </c>
      <c r="D58" s="2" t="s">
        <v>141</v>
      </c>
      <c r="E58" s="2" t="s">
        <v>538</v>
      </c>
      <c r="F58" s="5" t="s">
        <v>577</v>
      </c>
      <c r="G58" s="4">
        <v>41507</v>
      </c>
      <c r="H58" s="2" t="s">
        <v>540</v>
      </c>
      <c r="I58" s="14">
        <v>27353055</v>
      </c>
      <c r="J58" s="13" t="s">
        <v>2269</v>
      </c>
      <c r="K58" s="115" t="s">
        <v>2165</v>
      </c>
      <c r="L58" s="251" t="s">
        <v>2275</v>
      </c>
      <c r="M58" s="234"/>
      <c r="S58">
        <v>72</v>
      </c>
    </row>
    <row r="59" spans="1:19" s="70" customFormat="1" ht="95.25" customHeight="1" x14ac:dyDescent="0.25">
      <c r="A59" s="2">
        <f t="shared" si="0"/>
        <v>51</v>
      </c>
      <c r="B59" s="2" t="s">
        <v>524</v>
      </c>
      <c r="C59" s="26" t="s">
        <v>318</v>
      </c>
      <c r="D59" s="26" t="s">
        <v>141</v>
      </c>
      <c r="E59" s="2" t="s">
        <v>498</v>
      </c>
      <c r="F59" s="5" t="s">
        <v>525</v>
      </c>
      <c r="G59" s="4">
        <v>41597</v>
      </c>
      <c r="H59" s="2" t="s">
        <v>526</v>
      </c>
      <c r="I59" s="14">
        <v>1676398</v>
      </c>
      <c r="J59" s="13" t="s">
        <v>2269</v>
      </c>
      <c r="K59" s="129" t="s">
        <v>2323</v>
      </c>
      <c r="L59" s="251" t="s">
        <v>2275</v>
      </c>
      <c r="M59" s="234"/>
      <c r="N59" s="48"/>
      <c r="O59"/>
    </row>
    <row r="60" spans="1:19" s="70" customFormat="1" ht="93.75" customHeight="1" x14ac:dyDescent="0.25">
      <c r="A60" s="2">
        <f t="shared" si="0"/>
        <v>52</v>
      </c>
      <c r="B60" s="2" t="s">
        <v>2083</v>
      </c>
      <c r="C60" s="26" t="s">
        <v>318</v>
      </c>
      <c r="D60" s="2" t="s">
        <v>135</v>
      </c>
      <c r="E60" s="2" t="s">
        <v>2085</v>
      </c>
      <c r="F60" s="5" t="s">
        <v>2086</v>
      </c>
      <c r="G60" s="4">
        <v>41501</v>
      </c>
      <c r="H60" s="2" t="s">
        <v>2084</v>
      </c>
      <c r="I60" s="14" t="s">
        <v>1689</v>
      </c>
      <c r="J60" s="13" t="s">
        <v>2269</v>
      </c>
      <c r="K60" s="115" t="s">
        <v>2166</v>
      </c>
      <c r="L60" s="251" t="s">
        <v>2275</v>
      </c>
      <c r="M60" s="234" t="s">
        <v>2147</v>
      </c>
      <c r="N60" s="48"/>
      <c r="O60"/>
    </row>
    <row r="61" spans="1:19" s="70" customFormat="1" ht="142.5" customHeight="1" x14ac:dyDescent="0.25">
      <c r="A61" s="2">
        <f t="shared" si="0"/>
        <v>53</v>
      </c>
      <c r="B61" s="2" t="s">
        <v>520</v>
      </c>
      <c r="C61" s="26" t="s">
        <v>318</v>
      </c>
      <c r="D61" s="2" t="s">
        <v>135</v>
      </c>
      <c r="E61" s="2" t="s">
        <v>523</v>
      </c>
      <c r="F61" s="5" t="s">
        <v>521</v>
      </c>
      <c r="G61" s="4">
        <v>41585</v>
      </c>
      <c r="H61" s="2" t="s">
        <v>522</v>
      </c>
      <c r="I61" s="14">
        <v>18123334</v>
      </c>
      <c r="J61" s="13" t="s">
        <v>2269</v>
      </c>
      <c r="K61" s="129" t="s">
        <v>2326</v>
      </c>
      <c r="L61" s="251" t="s">
        <v>2275</v>
      </c>
      <c r="M61" s="124"/>
      <c r="N61" s="48"/>
      <c r="O61"/>
    </row>
    <row r="62" spans="1:19" ht="114" customHeight="1" x14ac:dyDescent="0.25">
      <c r="A62" s="2">
        <f t="shared" si="0"/>
        <v>54</v>
      </c>
      <c r="B62" s="2" t="s">
        <v>515</v>
      </c>
      <c r="C62" s="26" t="s">
        <v>318</v>
      </c>
      <c r="D62" s="2" t="s">
        <v>135</v>
      </c>
      <c r="E62" s="2" t="s">
        <v>516</v>
      </c>
      <c r="F62" s="5" t="s">
        <v>518</v>
      </c>
      <c r="G62" s="4">
        <v>41575</v>
      </c>
      <c r="H62" s="2" t="s">
        <v>519</v>
      </c>
      <c r="I62" s="14">
        <v>18142603</v>
      </c>
      <c r="J62" s="13" t="s">
        <v>2269</v>
      </c>
      <c r="K62" s="115" t="s">
        <v>2329</v>
      </c>
      <c r="L62" s="251" t="s">
        <v>2187</v>
      </c>
      <c r="M62" s="124" t="s">
        <v>2149</v>
      </c>
      <c r="S62">
        <v>74</v>
      </c>
    </row>
    <row r="63" spans="1:19" ht="97.5" customHeight="1" x14ac:dyDescent="0.25">
      <c r="A63" s="2">
        <f t="shared" si="0"/>
        <v>55</v>
      </c>
      <c r="B63" s="2" t="s">
        <v>510</v>
      </c>
      <c r="C63" s="26" t="s">
        <v>318</v>
      </c>
      <c r="D63" s="2" t="s">
        <v>135</v>
      </c>
      <c r="E63" s="2" t="s">
        <v>513</v>
      </c>
      <c r="F63" s="5" t="s">
        <v>517</v>
      </c>
      <c r="G63" s="4">
        <v>41584</v>
      </c>
      <c r="H63" s="2" t="s">
        <v>514</v>
      </c>
      <c r="I63" s="14">
        <v>2765267</v>
      </c>
      <c r="J63" s="13" t="s">
        <v>2269</v>
      </c>
      <c r="K63" s="115" t="s">
        <v>2331</v>
      </c>
      <c r="L63" s="251" t="s">
        <v>2187</v>
      </c>
      <c r="M63" s="124"/>
      <c r="S63">
        <v>75</v>
      </c>
    </row>
    <row r="64" spans="1:19" ht="111" customHeight="1" x14ac:dyDescent="0.25">
      <c r="A64" s="2">
        <f t="shared" si="0"/>
        <v>56</v>
      </c>
      <c r="B64" s="2" t="s">
        <v>508</v>
      </c>
      <c r="C64" s="26" t="s">
        <v>318</v>
      </c>
      <c r="D64" s="26" t="s">
        <v>141</v>
      </c>
      <c r="E64" s="26" t="s">
        <v>498</v>
      </c>
      <c r="F64" s="5" t="s">
        <v>511</v>
      </c>
      <c r="G64" s="4">
        <v>41597</v>
      </c>
      <c r="H64" s="2" t="s">
        <v>509</v>
      </c>
      <c r="I64" s="14">
        <v>27355178</v>
      </c>
      <c r="J64" s="13" t="s">
        <v>2269</v>
      </c>
      <c r="K64" s="115" t="s">
        <v>2167</v>
      </c>
      <c r="L64" s="251" t="s">
        <v>2275</v>
      </c>
      <c r="M64" s="24" t="s">
        <v>2144</v>
      </c>
    </row>
    <row r="65" spans="1:20" ht="74.25" customHeight="1" x14ac:dyDescent="0.25">
      <c r="A65" s="2">
        <f t="shared" si="0"/>
        <v>57</v>
      </c>
      <c r="B65" s="2" t="s">
        <v>505</v>
      </c>
      <c r="C65" s="2" t="s">
        <v>506</v>
      </c>
      <c r="D65" s="2" t="s">
        <v>507</v>
      </c>
      <c r="E65" s="26" t="s">
        <v>498</v>
      </c>
      <c r="F65" s="5" t="s">
        <v>512</v>
      </c>
      <c r="G65" s="4">
        <v>41597</v>
      </c>
      <c r="H65" s="2" t="s">
        <v>593</v>
      </c>
      <c r="I65" s="14">
        <v>18108402</v>
      </c>
      <c r="J65" s="13" t="s">
        <v>2269</v>
      </c>
      <c r="K65" s="115" t="s">
        <v>2167</v>
      </c>
      <c r="L65" s="251" t="s">
        <v>2275</v>
      </c>
      <c r="M65" s="24" t="s">
        <v>2145</v>
      </c>
    </row>
    <row r="66" spans="1:20" ht="105.75" customHeight="1" x14ac:dyDescent="0.25">
      <c r="A66" s="2">
        <f t="shared" si="0"/>
        <v>58</v>
      </c>
      <c r="B66" s="2" t="s">
        <v>695</v>
      </c>
      <c r="C66" s="26" t="s">
        <v>318</v>
      </c>
      <c r="D66" s="2" t="s">
        <v>141</v>
      </c>
      <c r="E66" s="26" t="s">
        <v>498</v>
      </c>
      <c r="F66" s="5" t="s">
        <v>474</v>
      </c>
      <c r="G66" s="4">
        <v>41597</v>
      </c>
      <c r="H66" s="2" t="s">
        <v>504</v>
      </c>
      <c r="I66" s="14">
        <v>12751860</v>
      </c>
      <c r="J66" s="13" t="s">
        <v>2269</v>
      </c>
      <c r="K66" s="115" t="s">
        <v>2168</v>
      </c>
      <c r="L66" s="251" t="s">
        <v>2275</v>
      </c>
      <c r="M66" s="234"/>
    </row>
    <row r="67" spans="1:20" ht="105" customHeight="1" x14ac:dyDescent="0.25">
      <c r="A67" s="2">
        <f t="shared" si="0"/>
        <v>59</v>
      </c>
      <c r="B67" s="2" t="s">
        <v>500</v>
      </c>
      <c r="C67" s="2" t="s">
        <v>318</v>
      </c>
      <c r="D67" s="2" t="s">
        <v>141</v>
      </c>
      <c r="E67" s="26" t="s">
        <v>498</v>
      </c>
      <c r="F67" s="5" t="s">
        <v>501</v>
      </c>
      <c r="G67" s="4">
        <v>41597</v>
      </c>
      <c r="H67" s="2" t="s">
        <v>502</v>
      </c>
      <c r="I67" s="14">
        <v>36980294</v>
      </c>
      <c r="J67" s="13" t="s">
        <v>2269</v>
      </c>
      <c r="K67" s="115" t="s">
        <v>2168</v>
      </c>
      <c r="L67" s="251" t="s">
        <v>2275</v>
      </c>
      <c r="M67" s="244"/>
    </row>
    <row r="68" spans="1:20" ht="105" customHeight="1" x14ac:dyDescent="0.25">
      <c r="A68" s="2">
        <f t="shared" si="0"/>
        <v>60</v>
      </c>
      <c r="B68" s="2" t="s">
        <v>496</v>
      </c>
      <c r="C68" s="2" t="s">
        <v>318</v>
      </c>
      <c r="D68" s="2" t="s">
        <v>141</v>
      </c>
      <c r="E68" s="2" t="s">
        <v>498</v>
      </c>
      <c r="F68" s="5" t="s">
        <v>499</v>
      </c>
      <c r="G68" s="4">
        <v>41597</v>
      </c>
      <c r="H68" s="2" t="s">
        <v>497</v>
      </c>
      <c r="I68" s="14">
        <v>30704316</v>
      </c>
      <c r="J68" s="13" t="s">
        <v>2269</v>
      </c>
      <c r="K68" s="115" t="s">
        <v>2168</v>
      </c>
      <c r="L68" s="251" t="s">
        <v>2275</v>
      </c>
      <c r="M68" s="234"/>
    </row>
    <row r="69" spans="1:20" ht="105" customHeight="1" x14ac:dyDescent="0.25">
      <c r="A69" s="2">
        <f t="shared" si="0"/>
        <v>61</v>
      </c>
      <c r="B69" s="2" t="s">
        <v>492</v>
      </c>
      <c r="C69" s="2" t="s">
        <v>318</v>
      </c>
      <c r="D69" s="76" t="s">
        <v>135</v>
      </c>
      <c r="E69" s="2" t="s">
        <v>379</v>
      </c>
      <c r="F69" s="5" t="s">
        <v>495</v>
      </c>
      <c r="G69" s="4">
        <v>41597</v>
      </c>
      <c r="H69" s="2" t="s">
        <v>493</v>
      </c>
      <c r="I69" s="14">
        <v>1037600478</v>
      </c>
      <c r="J69" s="13" t="s">
        <v>2269</v>
      </c>
      <c r="K69" s="115" t="s">
        <v>2344</v>
      </c>
      <c r="L69" s="251" t="s">
        <v>2275</v>
      </c>
    </row>
    <row r="70" spans="1:20" ht="117" customHeight="1" x14ac:dyDescent="0.25">
      <c r="A70" s="2">
        <f t="shared" si="0"/>
        <v>62</v>
      </c>
      <c r="B70" s="2" t="s">
        <v>772</v>
      </c>
      <c r="C70" s="2" t="s">
        <v>318</v>
      </c>
      <c r="D70" s="33" t="s">
        <v>135</v>
      </c>
      <c r="E70" s="2" t="s">
        <v>80</v>
      </c>
      <c r="F70" s="5" t="s">
        <v>828</v>
      </c>
      <c r="G70" s="4">
        <v>41655</v>
      </c>
      <c r="H70" s="2" t="s">
        <v>835</v>
      </c>
      <c r="I70" s="14">
        <v>41106615</v>
      </c>
      <c r="J70" s="13" t="s">
        <v>2334</v>
      </c>
      <c r="K70" s="74" t="s">
        <v>2346</v>
      </c>
      <c r="L70" s="251" t="s">
        <v>2187</v>
      </c>
      <c r="M70" s="234"/>
    </row>
    <row r="71" spans="1:20" ht="137.25" customHeight="1" x14ac:dyDescent="0.25">
      <c r="A71" s="2">
        <f t="shared" si="0"/>
        <v>63</v>
      </c>
      <c r="B71" s="2" t="s">
        <v>1523</v>
      </c>
      <c r="C71" s="2" t="s">
        <v>318</v>
      </c>
      <c r="D71" s="33" t="s">
        <v>141</v>
      </c>
      <c r="E71" s="2" t="s">
        <v>2402</v>
      </c>
      <c r="F71" s="5" t="s">
        <v>2403</v>
      </c>
      <c r="G71" s="4">
        <v>41723</v>
      </c>
      <c r="H71" s="2" t="s">
        <v>2404</v>
      </c>
      <c r="I71" s="14">
        <v>16240031</v>
      </c>
      <c r="J71" s="13" t="s">
        <v>2295</v>
      </c>
      <c r="K71" s="74" t="s">
        <v>2407</v>
      </c>
      <c r="L71" s="251" t="s">
        <v>2187</v>
      </c>
      <c r="M71" s="234"/>
    </row>
    <row r="72" spans="1:20" s="48" customFormat="1" ht="146.25" customHeight="1" x14ac:dyDescent="0.25">
      <c r="A72" s="2">
        <f t="shared" si="0"/>
        <v>64</v>
      </c>
      <c r="B72" s="33" t="s">
        <v>1517</v>
      </c>
      <c r="C72" s="33" t="s">
        <v>1518</v>
      </c>
      <c r="D72" s="33" t="s">
        <v>1519</v>
      </c>
      <c r="E72" s="33" t="s">
        <v>1522</v>
      </c>
      <c r="F72" s="163" t="s">
        <v>1520</v>
      </c>
      <c r="G72" s="45">
        <v>41757</v>
      </c>
      <c r="H72" s="33" t="s">
        <v>1521</v>
      </c>
      <c r="I72" s="34">
        <v>27354789</v>
      </c>
      <c r="J72" s="13" t="s">
        <v>2269</v>
      </c>
      <c r="K72" s="115" t="s">
        <v>2409</v>
      </c>
      <c r="L72" s="251" t="s">
        <v>2187</v>
      </c>
      <c r="M72" s="176"/>
      <c r="N72" s="152"/>
      <c r="O72" s="152"/>
      <c r="P72" s="152"/>
      <c r="Q72" s="152"/>
      <c r="R72" s="152"/>
      <c r="S72" s="152"/>
      <c r="T72" s="152"/>
    </row>
    <row r="73" spans="1:20" ht="114.75" customHeight="1" x14ac:dyDescent="0.25">
      <c r="A73" s="2">
        <f t="shared" si="0"/>
        <v>65</v>
      </c>
      <c r="B73" s="2" t="s">
        <v>2096</v>
      </c>
      <c r="C73" s="2" t="s">
        <v>2093</v>
      </c>
      <c r="D73" s="2" t="s">
        <v>135</v>
      </c>
      <c r="E73" s="2" t="s">
        <v>95</v>
      </c>
      <c r="F73" s="25" t="s">
        <v>2097</v>
      </c>
      <c r="G73" s="4">
        <v>41834</v>
      </c>
      <c r="H73" s="2" t="s">
        <v>2098</v>
      </c>
      <c r="I73" s="14">
        <v>69026273</v>
      </c>
      <c r="J73" s="13" t="s">
        <v>2348</v>
      </c>
      <c r="K73" s="25" t="s">
        <v>2350</v>
      </c>
      <c r="L73" s="251" t="s">
        <v>2187</v>
      </c>
      <c r="M73" s="117"/>
      <c r="N73" s="118"/>
      <c r="O73" s="118"/>
      <c r="P73" s="118"/>
      <c r="Q73" s="25"/>
    </row>
    <row r="74" spans="1:20" ht="98.25" customHeight="1" x14ac:dyDescent="0.25">
      <c r="A74" s="2">
        <f t="shared" si="0"/>
        <v>66</v>
      </c>
      <c r="B74" s="2" t="s">
        <v>2104</v>
      </c>
      <c r="C74" s="26" t="s">
        <v>2105</v>
      </c>
      <c r="D74" s="2" t="s">
        <v>135</v>
      </c>
      <c r="E74" s="2" t="s">
        <v>2106</v>
      </c>
      <c r="F74" s="25" t="s">
        <v>2107</v>
      </c>
      <c r="G74" s="4">
        <v>41863</v>
      </c>
      <c r="H74" s="26" t="s">
        <v>2109</v>
      </c>
      <c r="I74" s="247">
        <v>39841245</v>
      </c>
      <c r="J74" s="13" t="s">
        <v>2269</v>
      </c>
      <c r="K74" s="115" t="s">
        <v>2352</v>
      </c>
      <c r="L74" s="251" t="s">
        <v>2187</v>
      </c>
      <c r="M74" s="117"/>
      <c r="N74" s="118"/>
      <c r="O74" s="118"/>
      <c r="P74" s="118"/>
      <c r="Q74" s="25"/>
    </row>
    <row r="75" spans="1:20" ht="95.25" customHeight="1" x14ac:dyDescent="0.25">
      <c r="A75" s="2">
        <f t="shared" si="0"/>
        <v>67</v>
      </c>
      <c r="B75" s="2" t="s">
        <v>2061</v>
      </c>
      <c r="C75" s="26" t="s">
        <v>318</v>
      </c>
      <c r="D75" s="2" t="s">
        <v>2101</v>
      </c>
      <c r="E75" s="2" t="s">
        <v>2102</v>
      </c>
      <c r="F75" s="25" t="s">
        <v>2103</v>
      </c>
      <c r="G75" s="4">
        <v>41773</v>
      </c>
      <c r="H75" s="2" t="s">
        <v>2064</v>
      </c>
      <c r="I75" s="14">
        <v>41104578</v>
      </c>
      <c r="J75" s="13" t="s">
        <v>2348</v>
      </c>
      <c r="K75" s="25" t="s">
        <v>2169</v>
      </c>
      <c r="L75" s="251" t="s">
        <v>2187</v>
      </c>
      <c r="M75" s="117"/>
      <c r="N75" s="118"/>
      <c r="O75" s="118"/>
      <c r="P75" s="118"/>
      <c r="Q75" s="25"/>
    </row>
    <row r="76" spans="1:20" ht="98.25" customHeight="1" x14ac:dyDescent="0.25">
      <c r="A76" s="2">
        <f t="shared" ref="A76:A84" si="1">+A75+1</f>
        <v>68</v>
      </c>
      <c r="B76" s="2" t="s">
        <v>2054</v>
      </c>
      <c r="C76" s="26" t="s">
        <v>318</v>
      </c>
      <c r="D76" s="2" t="s">
        <v>135</v>
      </c>
      <c r="E76" s="2" t="s">
        <v>2099</v>
      </c>
      <c r="F76" s="25" t="s">
        <v>2108</v>
      </c>
      <c r="G76" s="4">
        <v>41759</v>
      </c>
      <c r="H76" s="26" t="s">
        <v>2100</v>
      </c>
      <c r="I76" s="29">
        <v>18124014</v>
      </c>
      <c r="J76" s="13" t="s">
        <v>2348</v>
      </c>
      <c r="K76" s="25" t="s">
        <v>2169</v>
      </c>
      <c r="L76" s="251" t="s">
        <v>2187</v>
      </c>
      <c r="M76" s="117"/>
      <c r="N76" s="118"/>
      <c r="O76" s="118"/>
      <c r="P76" s="118"/>
      <c r="Q76" s="25"/>
    </row>
    <row r="77" spans="1:20" ht="112.5" customHeight="1" x14ac:dyDescent="0.25">
      <c r="A77" s="2">
        <f t="shared" si="1"/>
        <v>69</v>
      </c>
      <c r="B77" s="2" t="s">
        <v>2125</v>
      </c>
      <c r="C77" s="2" t="s">
        <v>2122</v>
      </c>
      <c r="D77" s="2" t="s">
        <v>141</v>
      </c>
      <c r="E77" s="2" t="s">
        <v>2126</v>
      </c>
      <c r="F77" s="5" t="s">
        <v>2127</v>
      </c>
      <c r="G77" s="4">
        <v>41831</v>
      </c>
      <c r="H77" s="2" t="s">
        <v>2128</v>
      </c>
      <c r="I77" s="29">
        <v>27094749</v>
      </c>
      <c r="J77" s="13" t="s">
        <v>2269</v>
      </c>
      <c r="K77" s="25" t="s">
        <v>2344</v>
      </c>
      <c r="L77" s="251" t="s">
        <v>2187</v>
      </c>
      <c r="M77" s="117"/>
      <c r="N77" s="117"/>
    </row>
    <row r="78" spans="1:20" s="250" customFormat="1" ht="98.25" customHeight="1" x14ac:dyDescent="0.25">
      <c r="A78" s="2">
        <f t="shared" si="1"/>
        <v>70</v>
      </c>
      <c r="B78" s="16" t="s">
        <v>2153</v>
      </c>
      <c r="C78" s="16" t="s">
        <v>318</v>
      </c>
      <c r="D78" s="16" t="s">
        <v>135</v>
      </c>
      <c r="E78" s="16" t="s">
        <v>2156</v>
      </c>
      <c r="F78" s="55" t="s">
        <v>2155</v>
      </c>
      <c r="G78" s="56">
        <v>41799</v>
      </c>
      <c r="H78" s="16" t="s">
        <v>2154</v>
      </c>
      <c r="I78" s="159">
        <v>5297246</v>
      </c>
      <c r="J78" s="13" t="s">
        <v>2269</v>
      </c>
      <c r="K78" s="55" t="s">
        <v>2410</v>
      </c>
      <c r="L78" s="251" t="s">
        <v>2187</v>
      </c>
      <c r="M78" s="249"/>
      <c r="N78" s="114"/>
      <c r="O78" s="114"/>
      <c r="P78" s="114"/>
      <c r="Q78" s="55"/>
    </row>
    <row r="79" spans="1:20" ht="110.25" customHeight="1" x14ac:dyDescent="0.25">
      <c r="A79" s="2">
        <f t="shared" si="1"/>
        <v>71</v>
      </c>
      <c r="B79" s="2" t="s">
        <v>2077</v>
      </c>
      <c r="C79" s="2" t="s">
        <v>318</v>
      </c>
      <c r="D79" s="33" t="s">
        <v>135</v>
      </c>
      <c r="E79" s="2" t="s">
        <v>2130</v>
      </c>
      <c r="F79" s="5" t="s">
        <v>2129</v>
      </c>
      <c r="G79" s="4">
        <v>41862</v>
      </c>
      <c r="H79" s="2" t="s">
        <v>2082</v>
      </c>
      <c r="I79" s="14">
        <v>41170350</v>
      </c>
      <c r="J79" s="13" t="s">
        <v>2348</v>
      </c>
      <c r="K79" s="128" t="s">
        <v>2359</v>
      </c>
      <c r="L79" s="251" t="s">
        <v>2187</v>
      </c>
    </row>
    <row r="80" spans="1:20" ht="95.25" customHeight="1" x14ac:dyDescent="0.25">
      <c r="A80" s="2">
        <f t="shared" si="1"/>
        <v>72</v>
      </c>
      <c r="B80" s="86" t="s">
        <v>763</v>
      </c>
      <c r="C80" s="2" t="s">
        <v>625</v>
      </c>
      <c r="D80" s="2" t="s">
        <v>141</v>
      </c>
      <c r="E80" s="2" t="s">
        <v>2123</v>
      </c>
      <c r="F80" s="5" t="s">
        <v>2124</v>
      </c>
      <c r="G80" s="4">
        <v>41452</v>
      </c>
      <c r="H80" s="17" t="s">
        <v>764</v>
      </c>
      <c r="I80" s="14">
        <v>41105637</v>
      </c>
      <c r="J80" s="13" t="s">
        <v>2208</v>
      </c>
      <c r="K80" s="27" t="s">
        <v>2362</v>
      </c>
      <c r="L80" s="251" t="s">
        <v>2187</v>
      </c>
      <c r="M80" s="117"/>
      <c r="N80" s="117"/>
      <c r="O80" s="117"/>
      <c r="P80" s="116"/>
      <c r="Q80" s="116"/>
      <c r="R80" s="116" t="s">
        <v>770</v>
      </c>
    </row>
    <row r="81" spans="1:19" ht="85.5" customHeight="1" x14ac:dyDescent="0.25">
      <c r="A81" s="2">
        <f t="shared" si="1"/>
        <v>73</v>
      </c>
      <c r="B81" s="2" t="s">
        <v>485</v>
      </c>
      <c r="C81" s="2" t="s">
        <v>479</v>
      </c>
      <c r="D81" s="2" t="s">
        <v>135</v>
      </c>
      <c r="E81" s="2" t="s">
        <v>488</v>
      </c>
      <c r="F81" s="5" t="s">
        <v>487</v>
      </c>
      <c r="G81" s="4">
        <v>41471</v>
      </c>
      <c r="H81" s="2" t="s">
        <v>486</v>
      </c>
      <c r="I81" s="14">
        <v>18128966</v>
      </c>
      <c r="J81" s="20" t="s">
        <v>2189</v>
      </c>
      <c r="K81" s="25" t="s">
        <v>2365</v>
      </c>
      <c r="L81" s="251" t="s">
        <v>2187</v>
      </c>
    </row>
    <row r="82" spans="1:19" ht="96" x14ac:dyDescent="0.25">
      <c r="A82" s="2">
        <f t="shared" si="1"/>
        <v>74</v>
      </c>
      <c r="B82" s="2" t="s">
        <v>489</v>
      </c>
      <c r="C82" s="2" t="s">
        <v>622</v>
      </c>
      <c r="D82" s="2" t="s">
        <v>490</v>
      </c>
      <c r="E82" s="2" t="s">
        <v>482</v>
      </c>
      <c r="F82" s="5" t="s">
        <v>576</v>
      </c>
      <c r="G82" s="4">
        <v>41486</v>
      </c>
      <c r="H82" s="2" t="s">
        <v>491</v>
      </c>
      <c r="I82" s="14">
        <v>5348271</v>
      </c>
      <c r="J82" s="13" t="s">
        <v>2208</v>
      </c>
      <c r="K82" s="25" t="s">
        <v>2170</v>
      </c>
      <c r="L82" s="251" t="s">
        <v>2187</v>
      </c>
      <c r="M82" s="24" t="s">
        <v>2133</v>
      </c>
    </row>
    <row r="83" spans="1:19" ht="84" x14ac:dyDescent="0.25">
      <c r="A83" s="2">
        <f t="shared" si="1"/>
        <v>75</v>
      </c>
      <c r="B83" s="2" t="s">
        <v>2117</v>
      </c>
      <c r="C83" s="2" t="s">
        <v>2111</v>
      </c>
      <c r="D83" s="2" t="s">
        <v>141</v>
      </c>
      <c r="E83" s="2" t="s">
        <v>2118</v>
      </c>
      <c r="F83" s="5" t="s">
        <v>2119</v>
      </c>
      <c r="G83" s="4">
        <v>41936</v>
      </c>
      <c r="H83" s="2" t="s">
        <v>2120</v>
      </c>
      <c r="I83" s="14">
        <v>24381041</v>
      </c>
      <c r="J83" s="13" t="s">
        <v>2348</v>
      </c>
      <c r="K83" s="25" t="s">
        <v>2172</v>
      </c>
      <c r="L83" s="251" t="s">
        <v>2187</v>
      </c>
    </row>
    <row r="84" spans="1:19" ht="81.75" customHeight="1" x14ac:dyDescent="0.25">
      <c r="A84" s="2">
        <f t="shared" si="1"/>
        <v>76</v>
      </c>
      <c r="B84" s="2" t="s">
        <v>2110</v>
      </c>
      <c r="C84" s="2" t="s">
        <v>2111</v>
      </c>
      <c r="D84" s="2" t="s">
        <v>135</v>
      </c>
      <c r="E84" s="2" t="s">
        <v>2112</v>
      </c>
      <c r="F84" s="5" t="s">
        <v>2113</v>
      </c>
      <c r="G84" s="4">
        <v>41940</v>
      </c>
      <c r="H84" s="2" t="s">
        <v>2114</v>
      </c>
      <c r="I84" s="14" t="s">
        <v>2115</v>
      </c>
      <c r="J84" s="25" t="s">
        <v>2116</v>
      </c>
      <c r="K84" s="25" t="s">
        <v>2171</v>
      </c>
      <c r="L84" s="25" t="s">
        <v>2151</v>
      </c>
    </row>
    <row r="85" spans="1:19" x14ac:dyDescent="0.25">
      <c r="A85" s="24"/>
      <c r="B85" s="24"/>
      <c r="C85" s="24"/>
      <c r="D85" s="24"/>
      <c r="E85" s="24"/>
      <c r="F85" s="40"/>
      <c r="G85" s="24"/>
      <c r="H85" s="24"/>
      <c r="I85" s="24"/>
      <c r="J85" s="40"/>
      <c r="K85" s="24"/>
      <c r="L85" s="24" t="s">
        <v>1689</v>
      </c>
    </row>
    <row r="86" spans="1:19" x14ac:dyDescent="0.25">
      <c r="A86" s="24"/>
      <c r="B86" s="24"/>
      <c r="C86" s="24"/>
      <c r="D86" s="24"/>
      <c r="E86" s="24"/>
      <c r="F86" s="40"/>
      <c r="G86" s="24"/>
      <c r="H86" s="24"/>
      <c r="I86" s="24"/>
      <c r="J86" s="40"/>
      <c r="K86" s="24"/>
      <c r="L86" s="24"/>
    </row>
    <row r="87" spans="1:19" ht="19.5" customHeight="1" x14ac:dyDescent="0.25">
      <c r="A87" s="24"/>
      <c r="B87" s="24"/>
      <c r="C87" s="24"/>
      <c r="D87" s="24"/>
      <c r="E87" s="24"/>
      <c r="F87" s="40"/>
      <c r="G87" s="24"/>
      <c r="H87" s="24"/>
      <c r="I87" s="24"/>
      <c r="J87" s="40"/>
      <c r="K87" s="24"/>
      <c r="L87" s="24"/>
    </row>
    <row r="88" spans="1:19" ht="15.75" customHeight="1" x14ac:dyDescent="0.25">
      <c r="A88" s="24"/>
      <c r="B88" s="24"/>
      <c r="C88" s="24"/>
      <c r="D88" s="24"/>
      <c r="E88" s="24"/>
      <c r="F88" s="40"/>
      <c r="G88" s="24"/>
      <c r="H88" s="24"/>
      <c r="I88" s="24"/>
      <c r="J88" s="41"/>
      <c r="K88" s="24"/>
      <c r="L88" s="24"/>
    </row>
    <row r="89" spans="1:19" s="24" customFormat="1" x14ac:dyDescent="0.25">
      <c r="F89" s="40"/>
      <c r="J89" s="40"/>
      <c r="N89"/>
      <c r="O89"/>
      <c r="P89"/>
      <c r="Q89"/>
      <c r="R89"/>
      <c r="S89"/>
    </row>
    <row r="90" spans="1:19" s="24" customFormat="1" x14ac:dyDescent="0.25">
      <c r="A90" s="311" t="s">
        <v>542</v>
      </c>
      <c r="B90" s="311"/>
      <c r="C90" s="311"/>
      <c r="F90" s="40"/>
      <c r="J90" s="40"/>
      <c r="N90"/>
      <c r="O90"/>
      <c r="P90"/>
      <c r="Q90"/>
      <c r="R90"/>
      <c r="S90"/>
    </row>
    <row r="91" spans="1:19" s="24" customFormat="1" ht="15.75" customHeight="1" x14ac:dyDescent="0.25">
      <c r="A91" s="311" t="s">
        <v>543</v>
      </c>
      <c r="B91" s="311"/>
      <c r="C91" s="311"/>
      <c r="F91" s="40"/>
      <c r="J91" s="40"/>
      <c r="N91"/>
      <c r="O91"/>
      <c r="P91"/>
      <c r="Q91"/>
      <c r="R91"/>
      <c r="S91"/>
    </row>
    <row r="92" spans="1:19" s="24" customFormat="1" x14ac:dyDescent="0.25">
      <c r="F92" s="40"/>
      <c r="J92" s="40"/>
      <c r="N92"/>
      <c r="O92"/>
      <c r="P92"/>
      <c r="Q92"/>
      <c r="R92"/>
      <c r="S92"/>
    </row>
    <row r="93" spans="1:19" s="24" customFormat="1" x14ac:dyDescent="0.25">
      <c r="F93" s="40"/>
      <c r="J93" s="40"/>
      <c r="N93"/>
      <c r="O93"/>
      <c r="P93"/>
      <c r="Q93"/>
      <c r="R93"/>
      <c r="S93"/>
    </row>
    <row r="94" spans="1:19" s="24" customFormat="1" ht="15.75" customHeight="1" x14ac:dyDescent="0.25">
      <c r="F94" s="40"/>
      <c r="J94" s="40"/>
      <c r="N94"/>
      <c r="O94"/>
      <c r="P94"/>
      <c r="Q94"/>
      <c r="R94"/>
      <c r="S94"/>
    </row>
    <row r="95" spans="1:19" s="24" customFormat="1" x14ac:dyDescent="0.25">
      <c r="F95" s="40"/>
      <c r="J95" s="40"/>
      <c r="N95"/>
      <c r="O95"/>
      <c r="P95"/>
      <c r="Q95"/>
      <c r="R95"/>
      <c r="S95"/>
    </row>
    <row r="96" spans="1:19" s="24" customFormat="1" x14ac:dyDescent="0.25">
      <c r="F96" s="40"/>
      <c r="J96" s="40"/>
      <c r="N96"/>
      <c r="O96"/>
      <c r="P96"/>
      <c r="Q96"/>
      <c r="R96"/>
      <c r="S96"/>
    </row>
    <row r="97" spans="1:19" s="24" customFormat="1" x14ac:dyDescent="0.25">
      <c r="F97" s="40"/>
      <c r="J97" s="40"/>
      <c r="N97"/>
      <c r="O97"/>
      <c r="P97"/>
      <c r="Q97"/>
      <c r="R97"/>
      <c r="S97"/>
    </row>
    <row r="98" spans="1:19" s="24" customFormat="1" x14ac:dyDescent="0.25">
      <c r="F98" s="40"/>
      <c r="J98" s="40"/>
      <c r="N98"/>
      <c r="O98"/>
      <c r="P98"/>
      <c r="Q98"/>
      <c r="R98"/>
      <c r="S98"/>
    </row>
    <row r="99" spans="1:19" s="24" customFormat="1" x14ac:dyDescent="0.25">
      <c r="F99" s="40"/>
      <c r="J99" s="40"/>
      <c r="N99"/>
      <c r="O99"/>
      <c r="P99"/>
      <c r="Q99"/>
      <c r="R99"/>
      <c r="S99"/>
    </row>
    <row r="100" spans="1:19" s="24" customFormat="1" x14ac:dyDescent="0.25">
      <c r="F100" s="40"/>
      <c r="J100" s="40"/>
      <c r="N100"/>
      <c r="O100"/>
      <c r="P100"/>
      <c r="Q100"/>
      <c r="R100"/>
      <c r="S100"/>
    </row>
    <row r="101" spans="1:19" s="24" customFormat="1" ht="19.5" customHeight="1" x14ac:dyDescent="0.25">
      <c r="F101" s="40"/>
      <c r="J101" s="40"/>
      <c r="N101"/>
      <c r="O101"/>
      <c r="P101"/>
      <c r="Q101"/>
      <c r="R101"/>
      <c r="S101"/>
    </row>
    <row r="102" spans="1:19" s="24" customFormat="1" x14ac:dyDescent="0.25">
      <c r="F102" s="40"/>
      <c r="J102" s="40"/>
      <c r="N102"/>
      <c r="O102"/>
      <c r="P102"/>
      <c r="Q102"/>
      <c r="R102"/>
      <c r="S102"/>
    </row>
    <row r="103" spans="1:19" s="24" customFormat="1" x14ac:dyDescent="0.25">
      <c r="F103" s="40"/>
      <c r="J103" s="40"/>
      <c r="N103"/>
      <c r="O103"/>
      <c r="P103"/>
      <c r="Q103"/>
      <c r="R103"/>
      <c r="S103"/>
    </row>
    <row r="104" spans="1:19" s="24" customFormat="1" x14ac:dyDescent="0.25">
      <c r="F104" s="40"/>
      <c r="J104" s="40"/>
      <c r="N104"/>
      <c r="O104"/>
      <c r="P104"/>
      <c r="Q104"/>
      <c r="R104"/>
      <c r="S104"/>
    </row>
    <row r="105" spans="1:19" x14ac:dyDescent="0.25">
      <c r="A105" s="24"/>
      <c r="B105" s="24"/>
      <c r="C105" s="24"/>
      <c r="D105" s="24"/>
      <c r="E105" s="24"/>
      <c r="F105" s="40"/>
      <c r="G105" s="24"/>
      <c r="H105" s="24"/>
      <c r="I105" s="24"/>
      <c r="J105" s="40"/>
      <c r="K105" s="24"/>
      <c r="L105" s="24"/>
    </row>
    <row r="106" spans="1:19" x14ac:dyDescent="0.25">
      <c r="A106" s="24"/>
      <c r="B106" s="24"/>
      <c r="C106" s="24"/>
      <c r="D106" s="24"/>
      <c r="E106" s="24"/>
      <c r="F106" s="40"/>
      <c r="G106" s="24"/>
      <c r="H106" s="24"/>
      <c r="I106" s="24"/>
      <c r="J106" s="40"/>
      <c r="K106" s="24"/>
      <c r="L106" s="24"/>
    </row>
    <row r="107" spans="1:19" x14ac:dyDescent="0.25">
      <c r="A107" s="24"/>
      <c r="B107" s="24"/>
      <c r="C107" s="24"/>
      <c r="D107" s="24"/>
      <c r="E107" s="24"/>
      <c r="F107" s="40"/>
      <c r="G107" s="24"/>
      <c r="H107" s="24"/>
      <c r="I107" s="24"/>
      <c r="J107" s="40"/>
      <c r="K107" s="24"/>
      <c r="L107" s="24"/>
    </row>
    <row r="108" spans="1:19" x14ac:dyDescent="0.25">
      <c r="A108" s="24"/>
      <c r="B108" s="24"/>
      <c r="C108" s="24"/>
      <c r="D108" s="24"/>
      <c r="E108" s="24"/>
      <c r="F108" s="40"/>
      <c r="G108" s="24"/>
      <c r="H108" s="24"/>
      <c r="I108" s="24"/>
      <c r="J108" s="40"/>
      <c r="K108" s="24"/>
      <c r="L108" s="24"/>
    </row>
    <row r="109" spans="1:19" x14ac:dyDescent="0.25">
      <c r="A109" s="24"/>
      <c r="B109" s="24"/>
      <c r="C109" s="24"/>
      <c r="D109" s="24"/>
      <c r="E109" s="24"/>
      <c r="F109" s="40"/>
      <c r="G109" s="24"/>
      <c r="H109" s="24"/>
      <c r="I109" s="24"/>
      <c r="J109" s="40"/>
      <c r="K109" s="24"/>
      <c r="L109" s="24"/>
    </row>
    <row r="110" spans="1:19" x14ac:dyDescent="0.25">
      <c r="A110" s="24"/>
      <c r="B110" s="24"/>
      <c r="C110" s="24"/>
      <c r="D110" s="24"/>
      <c r="E110" s="24"/>
      <c r="F110" s="40"/>
      <c r="G110" s="24"/>
      <c r="H110" s="24"/>
      <c r="I110" s="24"/>
      <c r="J110" s="40"/>
      <c r="K110" s="24"/>
      <c r="L110" s="24"/>
    </row>
    <row r="111" spans="1:19" x14ac:dyDescent="0.25">
      <c r="A111" s="24"/>
      <c r="B111" s="24"/>
      <c r="C111" s="24"/>
      <c r="D111" s="24"/>
      <c r="E111" s="24"/>
      <c r="F111" s="40"/>
      <c r="G111" s="24"/>
      <c r="H111" s="24"/>
      <c r="I111" s="24"/>
      <c r="J111" s="40"/>
      <c r="K111" s="24"/>
      <c r="L111" s="24"/>
    </row>
    <row r="112" spans="1:19" x14ac:dyDescent="0.25">
      <c r="A112" s="24"/>
      <c r="B112" s="24"/>
      <c r="C112" s="24"/>
      <c r="D112" s="24"/>
      <c r="E112" s="24"/>
      <c r="F112" s="40"/>
      <c r="G112" s="24"/>
      <c r="H112" s="24"/>
      <c r="I112" s="24"/>
      <c r="J112" s="40"/>
      <c r="K112" s="24"/>
      <c r="L112" s="24"/>
    </row>
    <row r="113" spans="1:19" x14ac:dyDescent="0.25">
      <c r="A113" s="24"/>
      <c r="B113" s="24"/>
      <c r="C113" s="24"/>
      <c r="D113" s="24"/>
      <c r="E113" s="24"/>
      <c r="F113" s="40"/>
      <c r="G113" s="24"/>
      <c r="H113" s="24"/>
      <c r="I113" s="24"/>
      <c r="J113" s="40"/>
      <c r="K113" s="24"/>
      <c r="L113" s="24"/>
    </row>
    <row r="114" spans="1:19" x14ac:dyDescent="0.25">
      <c r="A114" s="24"/>
      <c r="B114" s="24"/>
      <c r="C114" s="24"/>
      <c r="D114" s="24"/>
      <c r="E114" s="24"/>
      <c r="F114" s="40"/>
      <c r="G114" s="24"/>
      <c r="H114" s="24"/>
      <c r="I114" s="24"/>
      <c r="J114" s="40"/>
      <c r="K114" s="24"/>
      <c r="L114" s="24"/>
    </row>
    <row r="115" spans="1:19" x14ac:dyDescent="0.25">
      <c r="A115" s="24"/>
      <c r="B115" s="24"/>
      <c r="C115" s="24"/>
      <c r="D115" s="24"/>
      <c r="E115" s="24"/>
      <c r="F115" s="40"/>
      <c r="G115" s="24"/>
      <c r="H115" s="24"/>
      <c r="I115" s="24"/>
      <c r="J115" s="40"/>
      <c r="K115" s="24"/>
      <c r="L115" s="24"/>
    </row>
    <row r="116" spans="1:19" x14ac:dyDescent="0.25">
      <c r="A116" s="24"/>
      <c r="B116" s="24"/>
      <c r="C116" s="24"/>
      <c r="D116" s="24"/>
      <c r="E116" s="24"/>
      <c r="F116" s="40"/>
      <c r="G116" s="24"/>
      <c r="H116" s="24"/>
      <c r="I116" s="24"/>
      <c r="J116" s="40"/>
      <c r="K116" s="24"/>
      <c r="L116" s="24"/>
    </row>
    <row r="117" spans="1:19" s="70" customFormat="1" ht="81.75" customHeight="1" x14ac:dyDescent="0.25">
      <c r="A117" s="2">
        <f>+A58+1</f>
        <v>51</v>
      </c>
      <c r="B117" s="64" t="s">
        <v>560</v>
      </c>
      <c r="C117" s="64" t="s">
        <v>318</v>
      </c>
      <c r="D117" s="64" t="s">
        <v>141</v>
      </c>
      <c r="E117" s="64" t="s">
        <v>562</v>
      </c>
      <c r="F117" s="97" t="s">
        <v>604</v>
      </c>
      <c r="G117" s="66">
        <v>41506</v>
      </c>
      <c r="H117" s="64" t="s">
        <v>561</v>
      </c>
      <c r="I117" s="67">
        <v>27353351</v>
      </c>
      <c r="J117" s="27" t="s">
        <v>813</v>
      </c>
      <c r="K117" s="115" t="s">
        <v>814</v>
      </c>
      <c r="L117" s="115" t="s">
        <v>802</v>
      </c>
      <c r="M117" s="73"/>
      <c r="O117"/>
    </row>
    <row r="118" spans="1:19" s="70" customFormat="1" ht="75" customHeight="1" x14ac:dyDescent="0.25">
      <c r="A118" s="2">
        <f>+A117+1</f>
        <v>52</v>
      </c>
      <c r="B118" s="64" t="s">
        <v>578</v>
      </c>
      <c r="C118" s="64" t="s">
        <v>318</v>
      </c>
      <c r="D118" s="64" t="s">
        <v>141</v>
      </c>
      <c r="E118" s="64" t="s">
        <v>606</v>
      </c>
      <c r="F118" s="97" t="s">
        <v>563</v>
      </c>
      <c r="G118" s="66">
        <v>41506</v>
      </c>
      <c r="H118" s="64" t="s">
        <v>579</v>
      </c>
      <c r="I118" s="67">
        <v>5350104</v>
      </c>
      <c r="J118" s="27" t="s">
        <v>813</v>
      </c>
      <c r="K118" s="115" t="s">
        <v>819</v>
      </c>
      <c r="L118" s="115" t="s">
        <v>802</v>
      </c>
      <c r="M118" s="73"/>
      <c r="O118"/>
    </row>
    <row r="119" spans="1:19" ht="55.5" customHeight="1" x14ac:dyDescent="0.25">
      <c r="A119" s="2">
        <f>+A63+1</f>
        <v>56</v>
      </c>
      <c r="B119" s="64" t="s">
        <v>580</v>
      </c>
      <c r="C119" s="71" t="s">
        <v>318</v>
      </c>
      <c r="D119" s="71" t="s">
        <v>141</v>
      </c>
      <c r="E119" s="64" t="s">
        <v>498</v>
      </c>
      <c r="F119" s="97" t="s">
        <v>598</v>
      </c>
      <c r="G119" s="66">
        <v>41597</v>
      </c>
      <c r="H119" s="64" t="s">
        <v>599</v>
      </c>
      <c r="I119" s="67">
        <v>98392123</v>
      </c>
      <c r="J119" s="65" t="s">
        <v>592</v>
      </c>
      <c r="K119" s="65" t="s">
        <v>51</v>
      </c>
      <c r="L119" s="65" t="s">
        <v>53</v>
      </c>
      <c r="S119">
        <v>76</v>
      </c>
    </row>
    <row r="120" spans="1:19" ht="66.75" customHeight="1" x14ac:dyDescent="0.25">
      <c r="A120" s="2">
        <f>+A119+1</f>
        <v>57</v>
      </c>
      <c r="B120" s="64" t="s">
        <v>581</v>
      </c>
      <c r="C120" s="71" t="s">
        <v>318</v>
      </c>
      <c r="D120" s="71" t="s">
        <v>141</v>
      </c>
      <c r="E120" s="64" t="s">
        <v>498</v>
      </c>
      <c r="F120" s="97" t="s">
        <v>598</v>
      </c>
      <c r="G120" s="66">
        <v>41597</v>
      </c>
      <c r="H120" s="64" t="s">
        <v>600</v>
      </c>
      <c r="I120" s="67">
        <v>96332299</v>
      </c>
      <c r="J120" s="65" t="s">
        <v>592</v>
      </c>
      <c r="K120" s="65" t="s">
        <v>51</v>
      </c>
      <c r="L120" s="65" t="s">
        <v>53</v>
      </c>
      <c r="S120">
        <v>77</v>
      </c>
    </row>
    <row r="121" spans="1:19" ht="82.5" customHeight="1" x14ac:dyDescent="0.25">
      <c r="A121" s="2">
        <f>+A120+1</f>
        <v>58</v>
      </c>
      <c r="B121" s="64" t="s">
        <v>582</v>
      </c>
      <c r="C121" s="71" t="s">
        <v>318</v>
      </c>
      <c r="D121" s="71" t="s">
        <v>141</v>
      </c>
      <c r="E121" s="64" t="s">
        <v>498</v>
      </c>
      <c r="F121" s="97" t="s">
        <v>598</v>
      </c>
      <c r="G121" s="66">
        <v>41597</v>
      </c>
      <c r="H121" s="64" t="s">
        <v>601</v>
      </c>
      <c r="I121" s="67">
        <v>69010346</v>
      </c>
      <c r="J121" s="65" t="s">
        <v>592</v>
      </c>
      <c r="K121" s="65" t="s">
        <v>51</v>
      </c>
      <c r="L121" s="65" t="s">
        <v>53</v>
      </c>
      <c r="S121">
        <v>78</v>
      </c>
    </row>
    <row r="122" spans="1:19" ht="72" x14ac:dyDescent="0.25">
      <c r="A122" s="2">
        <f>+A121+1</f>
        <v>59</v>
      </c>
      <c r="B122" s="64" t="s">
        <v>583</v>
      </c>
      <c r="C122" s="71" t="s">
        <v>318</v>
      </c>
      <c r="D122" s="71" t="s">
        <v>141</v>
      </c>
      <c r="E122" s="64" t="s">
        <v>498</v>
      </c>
      <c r="F122" s="97" t="s">
        <v>598</v>
      </c>
      <c r="G122" s="66">
        <v>41597</v>
      </c>
      <c r="H122" s="64" t="s">
        <v>602</v>
      </c>
      <c r="I122" s="67">
        <v>41108037</v>
      </c>
      <c r="J122" s="65" t="s">
        <v>592</v>
      </c>
      <c r="K122" s="65" t="s">
        <v>51</v>
      </c>
      <c r="L122" s="65" t="s">
        <v>53</v>
      </c>
    </row>
    <row r="123" spans="1:19" ht="72" x14ac:dyDescent="0.25">
      <c r="A123" s="2">
        <f>+A122+1</f>
        <v>60</v>
      </c>
      <c r="B123" s="64" t="s">
        <v>584</v>
      </c>
      <c r="C123" s="71" t="s">
        <v>318</v>
      </c>
      <c r="D123" s="71" t="s">
        <v>141</v>
      </c>
      <c r="E123" s="64" t="s">
        <v>498</v>
      </c>
      <c r="F123" s="97" t="s">
        <v>598</v>
      </c>
      <c r="G123" s="66">
        <v>41597</v>
      </c>
      <c r="H123" s="64" t="s">
        <v>603</v>
      </c>
      <c r="I123" s="67">
        <v>20622272</v>
      </c>
      <c r="J123" s="65" t="s">
        <v>592</v>
      </c>
      <c r="K123" s="65" t="s">
        <v>51</v>
      </c>
      <c r="L123" s="65" t="s">
        <v>53</v>
      </c>
    </row>
    <row r="124" spans="1:19" x14ac:dyDescent="0.25">
      <c r="A124" s="24"/>
      <c r="B124" s="24"/>
      <c r="C124" s="24"/>
      <c r="D124" s="24"/>
      <c r="E124" s="24"/>
      <c r="F124" s="40"/>
      <c r="G124" s="24"/>
      <c r="H124" s="24"/>
      <c r="I124" s="24"/>
      <c r="J124" s="40"/>
      <c r="K124" s="24"/>
      <c r="L124" s="24"/>
    </row>
    <row r="125" spans="1:19" x14ac:dyDescent="0.25">
      <c r="A125" s="24"/>
      <c r="B125" s="24"/>
      <c r="C125" s="24"/>
      <c r="D125" s="24"/>
      <c r="E125" s="24"/>
      <c r="F125" s="40"/>
      <c r="G125" s="24"/>
      <c r="H125" s="24"/>
      <c r="I125" s="24"/>
      <c r="J125" s="40"/>
      <c r="K125" s="24"/>
      <c r="L125" s="24"/>
    </row>
    <row r="126" spans="1:19" x14ac:dyDescent="0.25">
      <c r="A126" s="24"/>
      <c r="B126" s="24"/>
      <c r="C126" s="24"/>
      <c r="D126" s="24"/>
      <c r="E126" s="24"/>
      <c r="F126" s="40"/>
      <c r="G126" s="24"/>
      <c r="H126" s="24"/>
      <c r="I126" s="24"/>
      <c r="J126" s="40"/>
      <c r="K126" s="24"/>
      <c r="L126" s="24"/>
    </row>
    <row r="127" spans="1:19" x14ac:dyDescent="0.25">
      <c r="A127" s="24"/>
      <c r="B127" s="24"/>
      <c r="C127" s="24"/>
      <c r="D127" s="24"/>
      <c r="E127" s="24"/>
      <c r="F127" s="40"/>
      <c r="G127" s="24"/>
      <c r="H127" s="24"/>
      <c r="I127" s="24"/>
      <c r="J127" s="40"/>
      <c r="K127" s="24"/>
      <c r="L127" s="24"/>
    </row>
    <row r="128" spans="1:19" x14ac:dyDescent="0.25">
      <c r="A128" s="24"/>
      <c r="B128" s="24"/>
      <c r="C128" s="24"/>
      <c r="D128" s="24"/>
      <c r="E128" s="24"/>
      <c r="F128" s="40"/>
      <c r="G128" s="24"/>
      <c r="H128" s="24"/>
      <c r="I128" s="24"/>
      <c r="J128" s="40"/>
      <c r="K128" s="24"/>
      <c r="L128" s="24"/>
    </row>
    <row r="129" spans="1:19" x14ac:dyDescent="0.25">
      <c r="A129" s="24"/>
      <c r="B129" s="24"/>
      <c r="C129" s="24"/>
      <c r="D129" s="24"/>
      <c r="E129" s="24"/>
      <c r="F129" s="40"/>
      <c r="G129" s="24"/>
      <c r="H129" s="24"/>
      <c r="I129" s="24"/>
      <c r="J129" s="40"/>
      <c r="K129" s="24"/>
      <c r="L129" s="24"/>
    </row>
    <row r="130" spans="1:19"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x14ac:dyDescent="0.25">
      <c r="A132" s="24"/>
      <c r="B132" s="24"/>
      <c r="C132" s="24"/>
      <c r="D132" s="24"/>
      <c r="E132" s="24"/>
      <c r="F132" s="40"/>
      <c r="G132" s="24"/>
      <c r="H132" s="24"/>
      <c r="I132" s="24"/>
      <c r="J132" s="40"/>
      <c r="K132" s="24"/>
      <c r="L132" s="24"/>
    </row>
    <row r="133" spans="1:19" x14ac:dyDescent="0.25">
      <c r="A133" s="24"/>
      <c r="B133" s="24"/>
      <c r="C133" s="24"/>
      <c r="D133" s="24"/>
      <c r="E133" s="24"/>
      <c r="F133" s="40"/>
      <c r="G133" s="24"/>
      <c r="H133" s="24"/>
      <c r="I133" s="24"/>
      <c r="J133" s="40"/>
      <c r="K133" s="24"/>
      <c r="L133" s="24"/>
    </row>
    <row r="134" spans="1:19" x14ac:dyDescent="0.25">
      <c r="A134" s="24"/>
      <c r="B134" s="24"/>
      <c r="C134" s="24"/>
      <c r="D134" s="24"/>
      <c r="E134" s="24"/>
      <c r="F134" s="40"/>
      <c r="G134" s="24"/>
      <c r="H134" s="24"/>
      <c r="I134" s="24"/>
      <c r="J134" s="40"/>
      <c r="K134" s="24"/>
      <c r="L134" s="24"/>
    </row>
    <row r="135" spans="1:19" x14ac:dyDescent="0.25">
      <c r="A135" s="24"/>
      <c r="B135" s="24"/>
      <c r="C135" s="24"/>
      <c r="D135" s="24"/>
      <c r="E135" s="24"/>
      <c r="F135" s="40"/>
      <c r="G135" s="24"/>
      <c r="H135" s="24"/>
      <c r="I135" s="24"/>
      <c r="J135" s="40"/>
      <c r="K135" s="24"/>
      <c r="L135" s="24"/>
    </row>
    <row r="136" spans="1:19" x14ac:dyDescent="0.25">
      <c r="A136" s="24"/>
      <c r="B136" s="24"/>
      <c r="C136" s="24"/>
      <c r="D136" s="24"/>
      <c r="E136" s="24"/>
      <c r="F136" s="40"/>
      <c r="G136" s="24"/>
      <c r="H136" s="24"/>
      <c r="I136" s="24"/>
      <c r="J136" s="40"/>
      <c r="K136" s="24"/>
      <c r="L136" s="24"/>
    </row>
    <row r="137" spans="1:19" s="24" customFormat="1" x14ac:dyDescent="0.25">
      <c r="F137" s="40"/>
      <c r="J137" s="40"/>
      <c r="N137"/>
      <c r="O137"/>
      <c r="P137"/>
      <c r="Q137"/>
      <c r="R137"/>
      <c r="S137"/>
    </row>
    <row r="138" spans="1:19" s="24" customFormat="1" x14ac:dyDescent="0.25">
      <c r="F138" s="40"/>
      <c r="J138" s="40"/>
      <c r="N138"/>
      <c r="O138"/>
      <c r="P138"/>
      <c r="Q138"/>
      <c r="R138"/>
      <c r="S138"/>
    </row>
    <row r="139" spans="1:19" s="24" customFormat="1" x14ac:dyDescent="0.25">
      <c r="F139" s="40"/>
      <c r="J139" s="40"/>
      <c r="N139"/>
      <c r="O139"/>
      <c r="P139"/>
      <c r="Q139"/>
      <c r="R139"/>
      <c r="S139"/>
    </row>
    <row r="140" spans="1:19" s="24" customFormat="1" x14ac:dyDescent="0.25">
      <c r="F140" s="40"/>
      <c r="J140" s="40"/>
      <c r="N140"/>
      <c r="O140"/>
      <c r="P140"/>
      <c r="Q140"/>
      <c r="R140"/>
      <c r="S140"/>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N212"/>
      <c r="O212"/>
      <c r="P212"/>
      <c r="Q212"/>
      <c r="R212"/>
      <c r="S212"/>
    </row>
    <row r="213" spans="6:19" s="24" customFormat="1" x14ac:dyDescent="0.25">
      <c r="N213"/>
      <c r="O213"/>
      <c r="P213"/>
      <c r="Q213"/>
      <c r="R213"/>
      <c r="S213"/>
    </row>
    <row r="214" spans="6:19" s="24" customFormat="1" x14ac:dyDescent="0.25">
      <c r="N214"/>
      <c r="O214"/>
      <c r="P214"/>
      <c r="Q214"/>
      <c r="R214"/>
      <c r="S214"/>
    </row>
    <row r="215" spans="6:19" s="24" customFormat="1" x14ac:dyDescent="0.25">
      <c r="N215"/>
      <c r="O215"/>
      <c r="P215"/>
      <c r="Q215"/>
      <c r="R215"/>
      <c r="S215"/>
    </row>
  </sheetData>
  <mergeCells count="7">
    <mergeCell ref="A90:C90"/>
    <mergeCell ref="A91:C91"/>
    <mergeCell ref="A1:L1"/>
    <mergeCell ref="A2:L2"/>
    <mergeCell ref="A3:L3"/>
    <mergeCell ref="A4:L4"/>
    <mergeCell ref="A6:L6"/>
  </mergeCells>
  <pageMargins left="0.70866141732283472" right="0.70866141732283472" top="0.74803149606299213" bottom="0.74803149606299213" header="0.31496062992125984" footer="0.31496062992125984"/>
  <pageSetup paperSize="9" scale="7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5"/>
  <sheetViews>
    <sheetView tabSelected="1" topLeftCell="A238" zoomScale="86" zoomScaleNormal="86" workbookViewId="0">
      <selection activeCell="E247" sqref="E247"/>
    </sheetView>
  </sheetViews>
  <sheetFormatPr baseColWidth="10" defaultRowHeight="15" x14ac:dyDescent="0.25"/>
  <cols>
    <col min="1" max="1" width="5.28515625" style="285" customWidth="1"/>
    <col min="2" max="2" width="18" style="293" customWidth="1"/>
    <col min="3" max="3" width="27" style="285" customWidth="1"/>
    <col min="4" max="4" width="23.28515625" style="294" customWidth="1"/>
    <col min="5" max="5" width="22.5703125" style="294" customWidth="1"/>
    <col min="6" max="6" width="29.42578125" style="295" customWidth="1"/>
    <col min="7" max="7" width="34.5703125" style="293" customWidth="1"/>
    <col min="8" max="8" width="51.7109375" style="291" customWidth="1"/>
    <col min="9" max="16384" width="11.42578125" style="287"/>
  </cols>
  <sheetData>
    <row r="1" spans="1:32" ht="25.5" customHeight="1" x14ac:dyDescent="0.25">
      <c r="A1" s="316" t="s">
        <v>638</v>
      </c>
      <c r="B1" s="316"/>
      <c r="C1" s="316"/>
      <c r="D1" s="316"/>
      <c r="E1" s="316"/>
      <c r="F1" s="316"/>
      <c r="G1" s="316"/>
      <c r="H1" s="316"/>
    </row>
    <row r="2" spans="1:32" x14ac:dyDescent="0.25">
      <c r="A2" s="317" t="s">
        <v>639</v>
      </c>
      <c r="B2" s="317"/>
      <c r="C2" s="317"/>
      <c r="D2" s="317"/>
      <c r="E2" s="317"/>
      <c r="F2" s="317"/>
      <c r="G2" s="317"/>
      <c r="H2" s="317"/>
    </row>
    <row r="3" spans="1:32" x14ac:dyDescent="0.25">
      <c r="A3" s="317" t="s">
        <v>640</v>
      </c>
      <c r="B3" s="317"/>
      <c r="C3" s="317"/>
      <c r="D3" s="317"/>
      <c r="E3" s="317"/>
      <c r="F3" s="317"/>
      <c r="G3" s="317"/>
      <c r="H3" s="317"/>
    </row>
    <row r="4" spans="1:32" x14ac:dyDescent="0.25">
      <c r="A4" s="296"/>
      <c r="B4" s="296"/>
      <c r="C4" s="296"/>
      <c r="D4" s="296"/>
      <c r="E4" s="296"/>
      <c r="F4" s="289"/>
      <c r="G4" s="296"/>
      <c r="H4" s="290"/>
    </row>
    <row r="5" spans="1:32" x14ac:dyDescent="0.25">
      <c r="A5" s="318"/>
      <c r="B5" s="318"/>
      <c r="C5" s="318"/>
      <c r="D5" s="318"/>
      <c r="E5" s="318"/>
      <c r="F5" s="318"/>
      <c r="G5" s="318"/>
    </row>
    <row r="6" spans="1:32" x14ac:dyDescent="0.25">
      <c r="A6" s="317" t="s">
        <v>2548</v>
      </c>
      <c r="B6" s="317"/>
      <c r="C6" s="317"/>
      <c r="D6" s="317"/>
      <c r="E6" s="317"/>
      <c r="F6" s="317"/>
      <c r="G6" s="317"/>
      <c r="H6" s="317"/>
    </row>
    <row r="7" spans="1:32" x14ac:dyDescent="0.25">
      <c r="A7" s="316" t="s">
        <v>3006</v>
      </c>
      <c r="B7" s="316"/>
      <c r="C7" s="316"/>
      <c r="D7" s="316"/>
      <c r="E7" s="316"/>
      <c r="F7" s="316"/>
      <c r="G7" s="316"/>
      <c r="H7" s="316"/>
    </row>
    <row r="8" spans="1:32" s="288" customFormat="1" ht="63" x14ac:dyDescent="0.25">
      <c r="A8" s="286" t="s">
        <v>637</v>
      </c>
      <c r="B8" s="286" t="s">
        <v>2545</v>
      </c>
      <c r="C8" s="286" t="s">
        <v>2460</v>
      </c>
      <c r="D8" s="286" t="s">
        <v>2546</v>
      </c>
      <c r="E8" s="286" t="s">
        <v>2547</v>
      </c>
      <c r="F8" s="292" t="s">
        <v>2549</v>
      </c>
      <c r="G8" s="286" t="s">
        <v>2684</v>
      </c>
      <c r="H8" s="286" t="s">
        <v>2685</v>
      </c>
    </row>
    <row r="9" spans="1:32" s="288" customFormat="1" ht="92.25" customHeight="1" x14ac:dyDescent="0.25">
      <c r="A9" s="286">
        <v>1</v>
      </c>
      <c r="B9" s="325" t="s">
        <v>246</v>
      </c>
      <c r="C9" s="306" t="s">
        <v>242</v>
      </c>
      <c r="D9" s="306" t="s">
        <v>3024</v>
      </c>
      <c r="E9" s="306" t="s">
        <v>2552</v>
      </c>
      <c r="F9" s="325">
        <v>49690000</v>
      </c>
      <c r="G9" s="306" t="s">
        <v>2688</v>
      </c>
      <c r="H9" s="306" t="s">
        <v>3114</v>
      </c>
    </row>
    <row r="10" spans="1:32" s="297" customFormat="1" ht="116.25" customHeight="1" x14ac:dyDescent="0.25">
      <c r="A10" s="286">
        <v>2</v>
      </c>
      <c r="B10" s="325" t="s">
        <v>723</v>
      </c>
      <c r="C10" s="306" t="s">
        <v>724</v>
      </c>
      <c r="D10" s="306" t="s">
        <v>2550</v>
      </c>
      <c r="E10" s="306" t="s">
        <v>2551</v>
      </c>
      <c r="F10" s="325">
        <v>260079430</v>
      </c>
      <c r="G10" s="306" t="s">
        <v>3028</v>
      </c>
      <c r="H10" s="306" t="s">
        <v>3114</v>
      </c>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row>
    <row r="11" spans="1:32" s="297" customFormat="1" ht="45" x14ac:dyDescent="0.25">
      <c r="A11" s="286">
        <v>3</v>
      </c>
      <c r="B11" s="325" t="s">
        <v>17</v>
      </c>
      <c r="C11" s="306" t="s">
        <v>2194</v>
      </c>
      <c r="D11" s="306" t="s">
        <v>2926</v>
      </c>
      <c r="E11" s="306" t="s">
        <v>2551</v>
      </c>
      <c r="F11" s="325">
        <v>470132457</v>
      </c>
      <c r="G11" s="306" t="s">
        <v>3029</v>
      </c>
      <c r="H11" s="306" t="s">
        <v>3115</v>
      </c>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row>
    <row r="12" spans="1:32" s="297" customFormat="1" ht="129.75" customHeight="1" x14ac:dyDescent="0.25">
      <c r="A12" s="286">
        <v>4</v>
      </c>
      <c r="B12" s="325" t="s">
        <v>276</v>
      </c>
      <c r="C12" s="306" t="s">
        <v>418</v>
      </c>
      <c r="D12" s="306" t="s">
        <v>2926</v>
      </c>
      <c r="E12" s="306" t="s">
        <v>2551</v>
      </c>
      <c r="F12" s="325">
        <v>531000000</v>
      </c>
      <c r="G12" s="306" t="s">
        <v>3030</v>
      </c>
      <c r="H12" s="306" t="s">
        <v>2706</v>
      </c>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row>
    <row r="13" spans="1:32" s="297" customFormat="1" ht="45" x14ac:dyDescent="0.25">
      <c r="A13" s="286">
        <v>5</v>
      </c>
      <c r="B13" s="325" t="s">
        <v>485</v>
      </c>
      <c r="C13" s="306" t="s">
        <v>486</v>
      </c>
      <c r="D13" s="306" t="s">
        <v>2926</v>
      </c>
      <c r="E13" s="306" t="s">
        <v>2551</v>
      </c>
      <c r="F13" s="325">
        <v>1075138266</v>
      </c>
      <c r="G13" s="306" t="s">
        <v>3031</v>
      </c>
      <c r="H13" s="306" t="s">
        <v>2706</v>
      </c>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row>
    <row r="14" spans="1:32" s="297" customFormat="1" ht="109.5" customHeight="1" x14ac:dyDescent="0.25">
      <c r="A14" s="286">
        <v>6</v>
      </c>
      <c r="B14" s="325" t="s">
        <v>533</v>
      </c>
      <c r="C14" s="306" t="s">
        <v>536</v>
      </c>
      <c r="D14" s="306" t="s">
        <v>2926</v>
      </c>
      <c r="E14" s="306" t="s">
        <v>2551</v>
      </c>
      <c r="F14" s="325">
        <v>44523858</v>
      </c>
      <c r="G14" s="306" t="s">
        <v>2949</v>
      </c>
      <c r="H14" s="306" t="s">
        <v>2706</v>
      </c>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row>
    <row r="15" spans="1:32" s="297" customFormat="1" ht="120" customHeight="1" x14ac:dyDescent="0.25">
      <c r="A15" s="286">
        <v>7</v>
      </c>
      <c r="B15" s="325" t="s">
        <v>510</v>
      </c>
      <c r="C15" s="306" t="s">
        <v>514</v>
      </c>
      <c r="D15" s="306" t="s">
        <v>2926</v>
      </c>
      <c r="E15" s="306" t="s">
        <v>2551</v>
      </c>
      <c r="F15" s="325">
        <v>115950000</v>
      </c>
      <c r="G15" s="306" t="s">
        <v>3030</v>
      </c>
      <c r="H15" s="306" t="s">
        <v>2706</v>
      </c>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row>
    <row r="16" spans="1:32" s="297" customFormat="1" ht="30" x14ac:dyDescent="0.25">
      <c r="A16" s="286">
        <v>8</v>
      </c>
      <c r="B16" s="325" t="s">
        <v>772</v>
      </c>
      <c r="C16" s="306" t="s">
        <v>835</v>
      </c>
      <c r="D16" s="306" t="s">
        <v>2926</v>
      </c>
      <c r="E16" s="306" t="s">
        <v>2552</v>
      </c>
      <c r="F16" s="325">
        <v>310254300</v>
      </c>
      <c r="G16" s="306" t="s">
        <v>2949</v>
      </c>
      <c r="H16" s="306" t="s">
        <v>3114</v>
      </c>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row>
    <row r="17" spans="1:32" s="297" customFormat="1" ht="96.75" customHeight="1" x14ac:dyDescent="0.25">
      <c r="A17" s="286">
        <v>9</v>
      </c>
      <c r="B17" s="325" t="s">
        <v>2104</v>
      </c>
      <c r="C17" s="306" t="s">
        <v>2109</v>
      </c>
      <c r="D17" s="306" t="s">
        <v>2926</v>
      </c>
      <c r="E17" s="306" t="s">
        <v>2551</v>
      </c>
      <c r="F17" s="325">
        <v>1356868107</v>
      </c>
      <c r="G17" s="306" t="s">
        <v>3032</v>
      </c>
      <c r="H17" s="306" t="s">
        <v>3114</v>
      </c>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row>
    <row r="18" spans="1:32" s="297" customFormat="1" ht="146.25" customHeight="1" x14ac:dyDescent="0.25">
      <c r="A18" s="286">
        <v>10</v>
      </c>
      <c r="B18" s="325" t="s">
        <v>2054</v>
      </c>
      <c r="C18" s="306" t="s">
        <v>2675</v>
      </c>
      <c r="D18" s="306" t="s">
        <v>2926</v>
      </c>
      <c r="E18" s="306" t="s">
        <v>2680</v>
      </c>
      <c r="F18" s="325">
        <v>187880000</v>
      </c>
      <c r="G18" s="306" t="s">
        <v>2689</v>
      </c>
      <c r="H18" s="306" t="s">
        <v>3114</v>
      </c>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row>
    <row r="19" spans="1:32" s="297" customFormat="1" ht="45" x14ac:dyDescent="0.25">
      <c r="A19" s="286">
        <v>11</v>
      </c>
      <c r="B19" s="325" t="s">
        <v>2555</v>
      </c>
      <c r="C19" s="306" t="s">
        <v>319</v>
      </c>
      <c r="D19" s="306" t="s">
        <v>2926</v>
      </c>
      <c r="E19" s="306" t="s">
        <v>2551</v>
      </c>
      <c r="F19" s="325">
        <v>2217820299</v>
      </c>
      <c r="G19" s="306" t="s">
        <v>3033</v>
      </c>
      <c r="H19" s="306" t="s">
        <v>3116</v>
      </c>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row>
    <row r="20" spans="1:32" s="297" customFormat="1" ht="45" x14ac:dyDescent="0.25">
      <c r="A20" s="286">
        <v>12</v>
      </c>
      <c r="B20" s="325" t="s">
        <v>2117</v>
      </c>
      <c r="C20" s="306" t="s">
        <v>2120</v>
      </c>
      <c r="D20" s="306" t="s">
        <v>2926</v>
      </c>
      <c r="E20" s="306" t="s">
        <v>2551</v>
      </c>
      <c r="F20" s="325">
        <v>30277793</v>
      </c>
      <c r="G20" s="306" t="s">
        <v>3034</v>
      </c>
      <c r="H20" s="306" t="s">
        <v>3117</v>
      </c>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row>
    <row r="21" spans="1:32" s="297" customFormat="1" ht="105" x14ac:dyDescent="0.25">
      <c r="A21" s="286">
        <v>13</v>
      </c>
      <c r="B21" s="325" t="s">
        <v>2396</v>
      </c>
      <c r="C21" s="306" t="s">
        <v>2400</v>
      </c>
      <c r="D21" s="306" t="s">
        <v>2926</v>
      </c>
      <c r="E21" s="306" t="s">
        <v>2551</v>
      </c>
      <c r="F21" s="325">
        <v>59442940</v>
      </c>
      <c r="G21" s="306" t="s">
        <v>3035</v>
      </c>
      <c r="H21" s="306" t="s">
        <v>2705</v>
      </c>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row>
    <row r="22" spans="1:32" s="297" customFormat="1" ht="188.25" customHeight="1" x14ac:dyDescent="0.25">
      <c r="A22" s="286">
        <v>14</v>
      </c>
      <c r="B22" s="325" t="s">
        <v>2077</v>
      </c>
      <c r="C22" s="306" t="s">
        <v>2619</v>
      </c>
      <c r="D22" s="306" t="s">
        <v>2926</v>
      </c>
      <c r="E22" s="306" t="s">
        <v>2551</v>
      </c>
      <c r="F22" s="325">
        <v>91945083</v>
      </c>
      <c r="G22" s="306" t="s">
        <v>3036</v>
      </c>
      <c r="H22" s="306" t="s">
        <v>3114</v>
      </c>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row>
    <row r="23" spans="1:32" s="297" customFormat="1" ht="110.25" customHeight="1" x14ac:dyDescent="0.25">
      <c r="A23" s="286">
        <v>15</v>
      </c>
      <c r="B23" s="325" t="s">
        <v>2376</v>
      </c>
      <c r="C23" s="306" t="s">
        <v>2379</v>
      </c>
      <c r="D23" s="306" t="s">
        <v>2926</v>
      </c>
      <c r="E23" s="306" t="s">
        <v>2551</v>
      </c>
      <c r="F23" s="325">
        <v>328000000</v>
      </c>
      <c r="G23" s="306" t="s">
        <v>3037</v>
      </c>
      <c r="H23" s="306" t="s">
        <v>3114</v>
      </c>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row>
    <row r="24" spans="1:32" s="297" customFormat="1" ht="165" x14ac:dyDescent="0.25">
      <c r="A24" s="286">
        <v>16</v>
      </c>
      <c r="B24" s="325" t="s">
        <v>2390</v>
      </c>
      <c r="C24" s="306" t="s">
        <v>2394</v>
      </c>
      <c r="D24" s="306" t="s">
        <v>2926</v>
      </c>
      <c r="E24" s="306" t="s">
        <v>2551</v>
      </c>
      <c r="F24" s="325">
        <v>143262737</v>
      </c>
      <c r="G24" s="306" t="s">
        <v>3038</v>
      </c>
      <c r="H24" s="306" t="s">
        <v>3114</v>
      </c>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row>
    <row r="25" spans="1:32" s="297" customFormat="1" ht="45" x14ac:dyDescent="0.25">
      <c r="A25" s="286">
        <v>17</v>
      </c>
      <c r="B25" s="325" t="s">
        <v>170</v>
      </c>
      <c r="C25" s="306" t="s">
        <v>2620</v>
      </c>
      <c r="D25" s="306" t="s">
        <v>2926</v>
      </c>
      <c r="E25" s="306" t="s">
        <v>2551</v>
      </c>
      <c r="F25" s="325">
        <v>255412546</v>
      </c>
      <c r="G25" s="306" t="s">
        <v>3039</v>
      </c>
      <c r="H25" s="306" t="s">
        <v>3118</v>
      </c>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row>
    <row r="26" spans="1:32" s="297" customFormat="1" ht="45" x14ac:dyDescent="0.25">
      <c r="A26" s="286">
        <v>18</v>
      </c>
      <c r="B26" s="325" t="s">
        <v>433</v>
      </c>
      <c r="C26" s="306" t="s">
        <v>436</v>
      </c>
      <c r="D26" s="306" t="s">
        <v>2926</v>
      </c>
      <c r="E26" s="306" t="s">
        <v>2551</v>
      </c>
      <c r="F26" s="325">
        <v>177589829</v>
      </c>
      <c r="G26" s="306" t="s">
        <v>3040</v>
      </c>
      <c r="H26" s="306" t="s">
        <v>3119</v>
      </c>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row>
    <row r="27" spans="1:32" s="297" customFormat="1" ht="45" x14ac:dyDescent="0.25">
      <c r="A27" s="286">
        <v>19</v>
      </c>
      <c r="B27" s="325" t="s">
        <v>475</v>
      </c>
      <c r="C27" s="306" t="s">
        <v>476</v>
      </c>
      <c r="D27" s="306" t="s">
        <v>2926</v>
      </c>
      <c r="E27" s="306" t="s">
        <v>2551</v>
      </c>
      <c r="F27" s="325">
        <v>13235185</v>
      </c>
      <c r="G27" s="306" t="s">
        <v>3040</v>
      </c>
      <c r="H27" s="306" t="s">
        <v>2706</v>
      </c>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row>
    <row r="28" spans="1:32" s="297" customFormat="1" ht="45" x14ac:dyDescent="0.25">
      <c r="A28" s="286">
        <v>20</v>
      </c>
      <c r="B28" s="325" t="s">
        <v>2556</v>
      </c>
      <c r="C28" s="306" t="s">
        <v>2621</v>
      </c>
      <c r="D28" s="306" t="s">
        <v>2926</v>
      </c>
      <c r="E28" s="306" t="s">
        <v>2551</v>
      </c>
      <c r="F28" s="325">
        <v>82530000</v>
      </c>
      <c r="G28" s="306" t="s">
        <v>2690</v>
      </c>
      <c r="H28" s="306" t="s">
        <v>3120</v>
      </c>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row>
    <row r="29" spans="1:32" s="297" customFormat="1" ht="150" x14ac:dyDescent="0.25">
      <c r="A29" s="286">
        <v>21</v>
      </c>
      <c r="B29" s="325" t="s">
        <v>2557</v>
      </c>
      <c r="C29" s="306" t="s">
        <v>3007</v>
      </c>
      <c r="D29" s="306" t="s">
        <v>2926</v>
      </c>
      <c r="E29" s="306" t="s">
        <v>2551</v>
      </c>
      <c r="F29" s="325">
        <v>88343000</v>
      </c>
      <c r="G29" s="306" t="s">
        <v>3041</v>
      </c>
      <c r="H29" s="306" t="s">
        <v>3121</v>
      </c>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row>
    <row r="30" spans="1:32" s="297" customFormat="1" ht="45" x14ac:dyDescent="0.25">
      <c r="A30" s="286">
        <v>22</v>
      </c>
      <c r="B30" s="325" t="s">
        <v>2558</v>
      </c>
      <c r="C30" s="306" t="s">
        <v>3008</v>
      </c>
      <c r="D30" s="306" t="s">
        <v>2926</v>
      </c>
      <c r="E30" s="306" t="s">
        <v>2551</v>
      </c>
      <c r="F30" s="325">
        <v>43458246</v>
      </c>
      <c r="G30" s="306" t="s">
        <v>3042</v>
      </c>
      <c r="H30" s="306" t="s">
        <v>3121</v>
      </c>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row>
    <row r="31" spans="1:32" s="297" customFormat="1" ht="45" x14ac:dyDescent="0.25">
      <c r="A31" s="286">
        <v>23</v>
      </c>
      <c r="B31" s="325" t="s">
        <v>2382</v>
      </c>
      <c r="C31" s="306" t="s">
        <v>2384</v>
      </c>
      <c r="D31" s="306" t="s">
        <v>2926</v>
      </c>
      <c r="E31" s="306" t="s">
        <v>2551</v>
      </c>
      <c r="F31" s="325">
        <v>306395047</v>
      </c>
      <c r="G31" s="306" t="s">
        <v>3043</v>
      </c>
      <c r="H31" s="306" t="s">
        <v>3119</v>
      </c>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row>
    <row r="32" spans="1:32" s="297" customFormat="1" ht="45" x14ac:dyDescent="0.25">
      <c r="A32" s="286">
        <v>24</v>
      </c>
      <c r="B32" s="325" t="s">
        <v>2559</v>
      </c>
      <c r="C32" s="306" t="s">
        <v>2622</v>
      </c>
      <c r="D32" s="306" t="s">
        <v>2926</v>
      </c>
      <c r="E32" s="306" t="s">
        <v>2551</v>
      </c>
      <c r="F32" s="325"/>
      <c r="G32" s="306" t="s">
        <v>3044</v>
      </c>
      <c r="H32" s="306" t="s">
        <v>3122</v>
      </c>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row>
    <row r="33" spans="1:32" s="297" customFormat="1" ht="45" x14ac:dyDescent="0.25">
      <c r="A33" s="286">
        <v>25</v>
      </c>
      <c r="B33" s="325" t="s">
        <v>515</v>
      </c>
      <c r="C33" s="306" t="s">
        <v>519</v>
      </c>
      <c r="D33" s="306" t="s">
        <v>2926</v>
      </c>
      <c r="E33" s="306" t="s">
        <v>2551</v>
      </c>
      <c r="F33" s="325">
        <v>45336000</v>
      </c>
      <c r="G33" s="306" t="s">
        <v>3030</v>
      </c>
      <c r="H33" s="306" t="s">
        <v>3121</v>
      </c>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row>
    <row r="34" spans="1:32" s="297" customFormat="1" ht="45" x14ac:dyDescent="0.25">
      <c r="A34" s="286">
        <v>26</v>
      </c>
      <c r="B34" s="325" t="s">
        <v>279</v>
      </c>
      <c r="C34" s="306" t="s">
        <v>321</v>
      </c>
      <c r="D34" s="306" t="s">
        <v>2926</v>
      </c>
      <c r="E34" s="306" t="s">
        <v>2551</v>
      </c>
      <c r="F34" s="325">
        <v>12600000</v>
      </c>
      <c r="G34" s="306" t="s">
        <v>2949</v>
      </c>
      <c r="H34" s="306" t="s">
        <v>3123</v>
      </c>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row>
    <row r="35" spans="1:32" s="297" customFormat="1" ht="117.75" customHeight="1" x14ac:dyDescent="0.25">
      <c r="A35" s="286">
        <v>27</v>
      </c>
      <c r="B35" s="325" t="s">
        <v>468</v>
      </c>
      <c r="C35" s="306" t="s">
        <v>528</v>
      </c>
      <c r="D35" s="306" t="s">
        <v>2926</v>
      </c>
      <c r="E35" s="306" t="s">
        <v>2551</v>
      </c>
      <c r="F35" s="325">
        <v>170010000</v>
      </c>
      <c r="G35" s="306" t="s">
        <v>3045</v>
      </c>
      <c r="H35" s="306" t="s">
        <v>3123</v>
      </c>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row>
    <row r="36" spans="1:32" s="297" customFormat="1" ht="45" x14ac:dyDescent="0.25">
      <c r="A36" s="286">
        <v>28</v>
      </c>
      <c r="B36" s="325" t="s">
        <v>2096</v>
      </c>
      <c r="C36" s="306" t="s">
        <v>2098</v>
      </c>
      <c r="D36" s="306" t="s">
        <v>2926</v>
      </c>
      <c r="E36" s="306" t="s">
        <v>2551</v>
      </c>
      <c r="F36" s="325">
        <v>200000000</v>
      </c>
      <c r="G36" s="306" t="s">
        <v>2690</v>
      </c>
      <c r="H36" s="306" t="s">
        <v>3123</v>
      </c>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row>
    <row r="37" spans="1:32" s="297" customFormat="1" ht="45" x14ac:dyDescent="0.25">
      <c r="A37" s="286">
        <v>29</v>
      </c>
      <c r="B37" s="325" t="s">
        <v>2061</v>
      </c>
      <c r="C37" s="306" t="s">
        <v>2064</v>
      </c>
      <c r="D37" s="306" t="s">
        <v>2926</v>
      </c>
      <c r="E37" s="306" t="s">
        <v>2551</v>
      </c>
      <c r="F37" s="325">
        <v>53372794</v>
      </c>
      <c r="G37" s="306" t="s">
        <v>2949</v>
      </c>
      <c r="H37" s="306" t="s">
        <v>3124</v>
      </c>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row>
    <row r="38" spans="1:32" s="297" customFormat="1" ht="45" x14ac:dyDescent="0.25">
      <c r="A38" s="286">
        <v>30</v>
      </c>
      <c r="B38" s="325" t="s">
        <v>2501</v>
      </c>
      <c r="C38" s="306" t="s">
        <v>2497</v>
      </c>
      <c r="D38" s="306" t="s">
        <v>2926</v>
      </c>
      <c r="E38" s="306" t="s">
        <v>2551</v>
      </c>
      <c r="F38" s="325">
        <v>77136602</v>
      </c>
      <c r="G38" s="306" t="s">
        <v>2691</v>
      </c>
      <c r="H38" s="306" t="s">
        <v>3121</v>
      </c>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row>
    <row r="39" spans="1:32" s="297" customFormat="1" ht="45" x14ac:dyDescent="0.25">
      <c r="A39" s="286">
        <v>31</v>
      </c>
      <c r="B39" s="325" t="s">
        <v>2521</v>
      </c>
      <c r="C39" s="306" t="s">
        <v>3009</v>
      </c>
      <c r="D39" s="306" t="s">
        <v>2926</v>
      </c>
      <c r="E39" s="306" t="s">
        <v>2551</v>
      </c>
      <c r="F39" s="325">
        <v>65533608</v>
      </c>
      <c r="G39" s="306" t="s">
        <v>3046</v>
      </c>
      <c r="H39" s="306" t="s">
        <v>3121</v>
      </c>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row>
    <row r="40" spans="1:32" s="297" customFormat="1" ht="95.25" customHeight="1" x14ac:dyDescent="0.25">
      <c r="A40" s="286">
        <v>32</v>
      </c>
      <c r="B40" s="325" t="s">
        <v>2525</v>
      </c>
      <c r="C40" s="306" t="s">
        <v>3010</v>
      </c>
      <c r="D40" s="306" t="s">
        <v>2926</v>
      </c>
      <c r="E40" s="306" t="s">
        <v>2551</v>
      </c>
      <c r="F40" s="325">
        <v>150431356</v>
      </c>
      <c r="G40" s="306" t="s">
        <v>3046</v>
      </c>
      <c r="H40" s="306" t="s">
        <v>3121</v>
      </c>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row>
    <row r="41" spans="1:32" s="297" customFormat="1" ht="45" x14ac:dyDescent="0.25">
      <c r="A41" s="286">
        <v>33</v>
      </c>
      <c r="B41" s="325" t="s">
        <v>2527</v>
      </c>
      <c r="C41" s="306" t="s">
        <v>3011</v>
      </c>
      <c r="D41" s="306" t="s">
        <v>2926</v>
      </c>
      <c r="E41" s="306" t="s">
        <v>2551</v>
      </c>
      <c r="F41" s="325">
        <v>104157990</v>
      </c>
      <c r="G41" s="306" t="s">
        <v>3046</v>
      </c>
      <c r="H41" s="306" t="s">
        <v>3121</v>
      </c>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row>
    <row r="42" spans="1:32" s="297" customFormat="1" ht="45" x14ac:dyDescent="0.25">
      <c r="A42" s="286">
        <v>34</v>
      </c>
      <c r="B42" s="325" t="s">
        <v>2529</v>
      </c>
      <c r="C42" s="306" t="s">
        <v>3012</v>
      </c>
      <c r="D42" s="306" t="s">
        <v>2926</v>
      </c>
      <c r="E42" s="306" t="s">
        <v>2551</v>
      </c>
      <c r="F42" s="325">
        <v>60247969</v>
      </c>
      <c r="G42" s="306" t="s">
        <v>3046</v>
      </c>
      <c r="H42" s="306" t="s">
        <v>3121</v>
      </c>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row>
    <row r="43" spans="1:32" s="297" customFormat="1" ht="45" x14ac:dyDescent="0.25">
      <c r="A43" s="286">
        <v>35</v>
      </c>
      <c r="B43" s="325" t="s">
        <v>2110</v>
      </c>
      <c r="C43" s="306" t="s">
        <v>2114</v>
      </c>
      <c r="D43" s="306" t="s">
        <v>2926</v>
      </c>
      <c r="E43" s="306" t="s">
        <v>2551</v>
      </c>
      <c r="F43" s="325">
        <v>1300000000</v>
      </c>
      <c r="G43" s="306" t="s">
        <v>3047</v>
      </c>
      <c r="H43" s="306" t="s">
        <v>3114</v>
      </c>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row>
    <row r="44" spans="1:32" s="297" customFormat="1" ht="88.5" customHeight="1" x14ac:dyDescent="0.25">
      <c r="A44" s="286">
        <v>36</v>
      </c>
      <c r="B44" s="325" t="s">
        <v>2385</v>
      </c>
      <c r="C44" s="306" t="s">
        <v>2388</v>
      </c>
      <c r="D44" s="306" t="s">
        <v>2926</v>
      </c>
      <c r="E44" s="306" t="s">
        <v>2551</v>
      </c>
      <c r="F44" s="325">
        <v>308000000</v>
      </c>
      <c r="G44" s="306" t="s">
        <v>3048</v>
      </c>
      <c r="H44" s="306" t="s">
        <v>2705</v>
      </c>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row>
    <row r="45" spans="1:32" s="297" customFormat="1" ht="60" x14ac:dyDescent="0.25">
      <c r="A45" s="286">
        <v>37</v>
      </c>
      <c r="B45" s="325" t="s">
        <v>2560</v>
      </c>
      <c r="C45" s="306" t="s">
        <v>2623</v>
      </c>
      <c r="D45" s="306" t="s">
        <v>2926</v>
      </c>
      <c r="E45" s="306" t="s">
        <v>2551</v>
      </c>
      <c r="F45" s="325">
        <v>464014000</v>
      </c>
      <c r="G45" s="306" t="s">
        <v>3049</v>
      </c>
      <c r="H45" s="306" t="s">
        <v>2706</v>
      </c>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row>
    <row r="46" spans="1:32" s="297" customFormat="1" ht="45" x14ac:dyDescent="0.25">
      <c r="A46" s="286">
        <v>38</v>
      </c>
      <c r="B46" s="325" t="s">
        <v>2561</v>
      </c>
      <c r="C46" s="306" t="s">
        <v>2624</v>
      </c>
      <c r="D46" s="306" t="s">
        <v>2926</v>
      </c>
      <c r="E46" s="306" t="s">
        <v>2551</v>
      </c>
      <c r="F46" s="325">
        <v>300244120</v>
      </c>
      <c r="G46" s="306" t="s">
        <v>3045</v>
      </c>
      <c r="H46" s="306" t="s">
        <v>3118</v>
      </c>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row>
    <row r="47" spans="1:32" s="297" customFormat="1" ht="30" x14ac:dyDescent="0.25">
      <c r="A47" s="286">
        <v>39</v>
      </c>
      <c r="B47" s="325" t="s">
        <v>2562</v>
      </c>
      <c r="C47" s="306" t="s">
        <v>2625</v>
      </c>
      <c r="D47" s="306" t="s">
        <v>2926</v>
      </c>
      <c r="E47" s="306" t="s">
        <v>2552</v>
      </c>
      <c r="F47" s="325">
        <v>696215174</v>
      </c>
      <c r="G47" s="306" t="s">
        <v>3050</v>
      </c>
      <c r="H47" s="306" t="s">
        <v>3123</v>
      </c>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row>
    <row r="48" spans="1:32" s="297" customFormat="1" ht="135" x14ac:dyDescent="0.25">
      <c r="A48" s="286">
        <v>40</v>
      </c>
      <c r="B48" s="325" t="s">
        <v>2563</v>
      </c>
      <c r="C48" s="306" t="s">
        <v>2626</v>
      </c>
      <c r="D48" s="306" t="s">
        <v>2550</v>
      </c>
      <c r="E48" s="306" t="s">
        <v>2551</v>
      </c>
      <c r="F48" s="325">
        <v>96383461</v>
      </c>
      <c r="G48" s="306" t="s">
        <v>3051</v>
      </c>
      <c r="H48" s="306" t="s">
        <v>3125</v>
      </c>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row>
    <row r="49" spans="1:32" s="297" customFormat="1" ht="45" x14ac:dyDescent="0.25">
      <c r="A49" s="286">
        <v>41</v>
      </c>
      <c r="B49" s="325" t="s">
        <v>2564</v>
      </c>
      <c r="C49" s="306" t="s">
        <v>2627</v>
      </c>
      <c r="D49" s="306" t="s">
        <v>2550</v>
      </c>
      <c r="E49" s="306" t="s">
        <v>2551</v>
      </c>
      <c r="F49" s="325">
        <v>30000000</v>
      </c>
      <c r="G49" s="306" t="s">
        <v>3052</v>
      </c>
      <c r="H49" s="306" t="s">
        <v>3126</v>
      </c>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row>
    <row r="50" spans="1:32" s="297" customFormat="1" ht="45" x14ac:dyDescent="0.25">
      <c r="A50" s="286">
        <v>42</v>
      </c>
      <c r="B50" s="325" t="s">
        <v>2565</v>
      </c>
      <c r="C50" s="306" t="s">
        <v>2628</v>
      </c>
      <c r="D50" s="306" t="s">
        <v>2550</v>
      </c>
      <c r="E50" s="306" t="s">
        <v>2551</v>
      </c>
      <c r="F50" s="325">
        <v>81501274</v>
      </c>
      <c r="G50" s="306" t="s">
        <v>3046</v>
      </c>
      <c r="H50" s="306" t="s">
        <v>3126</v>
      </c>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row>
    <row r="51" spans="1:32" s="297" customFormat="1" ht="45" x14ac:dyDescent="0.25">
      <c r="A51" s="286">
        <v>43</v>
      </c>
      <c r="B51" s="325" t="s">
        <v>2566</v>
      </c>
      <c r="C51" s="306" t="s">
        <v>3013</v>
      </c>
      <c r="D51" s="306" t="s">
        <v>2550</v>
      </c>
      <c r="E51" s="306" t="s">
        <v>2551</v>
      </c>
      <c r="F51" s="325">
        <v>68000000</v>
      </c>
      <c r="G51" s="306" t="s">
        <v>3052</v>
      </c>
      <c r="H51" s="306" t="s">
        <v>3126</v>
      </c>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row>
    <row r="52" spans="1:32" s="297" customFormat="1" ht="45" x14ac:dyDescent="0.25">
      <c r="A52" s="286">
        <v>44</v>
      </c>
      <c r="B52" s="325" t="s">
        <v>2567</v>
      </c>
      <c r="C52" s="306" t="s">
        <v>3014</v>
      </c>
      <c r="D52" s="306" t="s">
        <v>2550</v>
      </c>
      <c r="E52" s="306" t="s">
        <v>2551</v>
      </c>
      <c r="F52" s="325">
        <v>190000000</v>
      </c>
      <c r="G52" s="306" t="s">
        <v>3053</v>
      </c>
      <c r="H52" s="306" t="s">
        <v>2705</v>
      </c>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row>
    <row r="53" spans="1:32" s="297" customFormat="1" ht="45" x14ac:dyDescent="0.25">
      <c r="A53" s="286">
        <v>45</v>
      </c>
      <c r="B53" s="325" t="s">
        <v>2568</v>
      </c>
      <c r="C53" s="306" t="s">
        <v>3015</v>
      </c>
      <c r="D53" s="306" t="s">
        <v>2550</v>
      </c>
      <c r="E53" s="306" t="s">
        <v>2551</v>
      </c>
      <c r="F53" s="325">
        <v>251297700</v>
      </c>
      <c r="G53" s="306" t="s">
        <v>3054</v>
      </c>
      <c r="H53" s="306" t="s">
        <v>3123</v>
      </c>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row>
    <row r="54" spans="1:32" s="297" customFormat="1" ht="45" x14ac:dyDescent="0.25">
      <c r="A54" s="286">
        <v>46</v>
      </c>
      <c r="B54" s="325" t="s">
        <v>2569</v>
      </c>
      <c r="C54" s="306" t="s">
        <v>3016</v>
      </c>
      <c r="D54" s="306" t="s">
        <v>2550</v>
      </c>
      <c r="E54" s="306" t="s">
        <v>2551</v>
      </c>
      <c r="F54" s="325">
        <v>7944135</v>
      </c>
      <c r="G54" s="306" t="s">
        <v>3053</v>
      </c>
      <c r="H54" s="306" t="s">
        <v>3123</v>
      </c>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row>
    <row r="55" spans="1:32" s="297" customFormat="1" ht="45" x14ac:dyDescent="0.25">
      <c r="A55" s="286">
        <v>47</v>
      </c>
      <c r="B55" s="325" t="s">
        <v>2570</v>
      </c>
      <c r="C55" s="306" t="s">
        <v>3017</v>
      </c>
      <c r="D55" s="306" t="s">
        <v>2550</v>
      </c>
      <c r="E55" s="306" t="s">
        <v>2551</v>
      </c>
      <c r="F55" s="325">
        <v>13640769</v>
      </c>
      <c r="G55" s="306" t="s">
        <v>2701</v>
      </c>
      <c r="H55" s="306" t="s">
        <v>3123</v>
      </c>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row>
    <row r="56" spans="1:32" s="297" customFormat="1" ht="45" x14ac:dyDescent="0.25">
      <c r="A56" s="286">
        <v>48</v>
      </c>
      <c r="B56" s="325" t="s">
        <v>2571</v>
      </c>
      <c r="C56" s="306" t="s">
        <v>3018</v>
      </c>
      <c r="D56" s="306" t="s">
        <v>2550</v>
      </c>
      <c r="E56" s="306" t="s">
        <v>2551</v>
      </c>
      <c r="F56" s="325">
        <v>7944135</v>
      </c>
      <c r="G56" s="306" t="s">
        <v>2690</v>
      </c>
      <c r="H56" s="306" t="s">
        <v>3123</v>
      </c>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row>
    <row r="57" spans="1:32" s="297" customFormat="1" ht="222" customHeight="1" x14ac:dyDescent="0.25">
      <c r="A57" s="286">
        <v>49</v>
      </c>
      <c r="B57" s="325" t="s">
        <v>2572</v>
      </c>
      <c r="C57" s="306" t="s">
        <v>3019</v>
      </c>
      <c r="D57" s="306" t="s">
        <v>2550</v>
      </c>
      <c r="E57" s="306" t="s">
        <v>2551</v>
      </c>
      <c r="F57" s="325">
        <v>462050860</v>
      </c>
      <c r="G57" s="306" t="s">
        <v>3055</v>
      </c>
      <c r="H57" s="306" t="s">
        <v>3123</v>
      </c>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row>
    <row r="58" spans="1:32" s="297" customFormat="1" ht="30" x14ac:dyDescent="0.25">
      <c r="A58" s="286">
        <v>50</v>
      </c>
      <c r="B58" s="325" t="s">
        <v>2573</v>
      </c>
      <c r="C58" s="306" t="s">
        <v>3020</v>
      </c>
      <c r="D58" s="306" t="s">
        <v>2550</v>
      </c>
      <c r="E58" s="306" t="s">
        <v>2552</v>
      </c>
      <c r="F58" s="325">
        <v>2919840000</v>
      </c>
      <c r="G58" s="306" t="s">
        <v>2693</v>
      </c>
      <c r="H58" s="306" t="s">
        <v>3123</v>
      </c>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row>
    <row r="59" spans="1:32" s="297" customFormat="1" ht="30" x14ac:dyDescent="0.25">
      <c r="A59" s="286">
        <v>51</v>
      </c>
      <c r="B59" s="325" t="s">
        <v>2574</v>
      </c>
      <c r="C59" s="306" t="s">
        <v>2629</v>
      </c>
      <c r="D59" s="306" t="s">
        <v>2550</v>
      </c>
      <c r="E59" s="306" t="s">
        <v>2552</v>
      </c>
      <c r="F59" s="325">
        <v>41956544</v>
      </c>
      <c r="G59" s="306" t="s">
        <v>2692</v>
      </c>
      <c r="H59" s="306" t="s">
        <v>3123</v>
      </c>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row>
    <row r="60" spans="1:32" s="297" customFormat="1" ht="45" x14ac:dyDescent="0.25">
      <c r="A60" s="286">
        <v>52</v>
      </c>
      <c r="B60" s="325" t="s">
        <v>2575</v>
      </c>
      <c r="C60" s="306" t="s">
        <v>2630</v>
      </c>
      <c r="D60" s="306" t="s">
        <v>2550</v>
      </c>
      <c r="E60" s="306" t="s">
        <v>2551</v>
      </c>
      <c r="F60" s="325">
        <v>335712875</v>
      </c>
      <c r="G60" s="306" t="s">
        <v>3036</v>
      </c>
      <c r="H60" s="306" t="s">
        <v>3123</v>
      </c>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row>
    <row r="61" spans="1:32" s="297" customFormat="1" ht="45" x14ac:dyDescent="0.25">
      <c r="A61" s="286">
        <v>53</v>
      </c>
      <c r="B61" s="325" t="s">
        <v>2576</v>
      </c>
      <c r="C61" s="306" t="s">
        <v>2631</v>
      </c>
      <c r="D61" s="306" t="s">
        <v>2550</v>
      </c>
      <c r="E61" s="306" t="s">
        <v>2551</v>
      </c>
      <c r="F61" s="325">
        <v>703225000</v>
      </c>
      <c r="G61" s="306" t="s">
        <v>2693</v>
      </c>
      <c r="H61" s="306" t="s">
        <v>3123</v>
      </c>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row>
    <row r="62" spans="1:32" s="297" customFormat="1" ht="60" x14ac:dyDescent="0.25">
      <c r="A62" s="286">
        <v>54</v>
      </c>
      <c r="B62" s="325" t="s">
        <v>2577</v>
      </c>
      <c r="C62" s="306" t="s">
        <v>2632</v>
      </c>
      <c r="D62" s="306" t="s">
        <v>2550</v>
      </c>
      <c r="E62" s="306" t="s">
        <v>2551</v>
      </c>
      <c r="F62" s="325">
        <v>947676142</v>
      </c>
      <c r="G62" s="306" t="s">
        <v>3056</v>
      </c>
      <c r="H62" s="306" t="s">
        <v>3123</v>
      </c>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row>
    <row r="63" spans="1:32" s="297" customFormat="1" ht="83.25" customHeight="1" x14ac:dyDescent="0.25">
      <c r="A63" s="286">
        <v>55</v>
      </c>
      <c r="B63" s="325" t="s">
        <v>2578</v>
      </c>
      <c r="C63" s="306" t="s">
        <v>2633</v>
      </c>
      <c r="D63" s="306" t="s">
        <v>2550</v>
      </c>
      <c r="E63" s="306" t="s">
        <v>2551</v>
      </c>
      <c r="F63" s="325">
        <v>6000000</v>
      </c>
      <c r="G63" s="306" t="s">
        <v>3057</v>
      </c>
      <c r="H63" s="306" t="s">
        <v>3127</v>
      </c>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row>
    <row r="64" spans="1:32" s="297" customFormat="1" ht="195" x14ac:dyDescent="0.25">
      <c r="A64" s="286">
        <v>56</v>
      </c>
      <c r="B64" s="325" t="s">
        <v>133</v>
      </c>
      <c r="C64" s="306" t="s">
        <v>2634</v>
      </c>
      <c r="D64" s="306" t="s">
        <v>2550</v>
      </c>
      <c r="E64" s="306" t="s">
        <v>2551</v>
      </c>
      <c r="F64" s="325">
        <v>281905000</v>
      </c>
      <c r="G64" s="306" t="s">
        <v>3058</v>
      </c>
      <c r="H64" s="306" t="s">
        <v>3120</v>
      </c>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row>
    <row r="65" spans="1:32" s="297" customFormat="1" ht="50.25" customHeight="1" x14ac:dyDescent="0.25">
      <c r="A65" s="286">
        <v>57</v>
      </c>
      <c r="B65" s="325" t="s">
        <v>270</v>
      </c>
      <c r="C65" s="306" t="s">
        <v>273</v>
      </c>
      <c r="D65" s="306" t="s">
        <v>2550</v>
      </c>
      <c r="E65" s="306" t="s">
        <v>2551</v>
      </c>
      <c r="F65" s="325">
        <v>255010000</v>
      </c>
      <c r="G65" s="306" t="s">
        <v>3031</v>
      </c>
      <c r="H65" s="306" t="s">
        <v>3123</v>
      </c>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row>
    <row r="66" spans="1:32" s="297" customFormat="1" ht="45" x14ac:dyDescent="0.25">
      <c r="A66" s="286">
        <v>58</v>
      </c>
      <c r="B66" s="325" t="s">
        <v>2579</v>
      </c>
      <c r="C66" s="306" t="s">
        <v>165</v>
      </c>
      <c r="D66" s="306" t="s">
        <v>2550</v>
      </c>
      <c r="E66" s="306" t="s">
        <v>2551</v>
      </c>
      <c r="F66" s="325">
        <v>138140000</v>
      </c>
      <c r="G66" s="306" t="s">
        <v>3028</v>
      </c>
      <c r="H66" s="306" t="s">
        <v>3123</v>
      </c>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row>
    <row r="67" spans="1:32" s="297" customFormat="1" ht="92.25" customHeight="1" x14ac:dyDescent="0.25">
      <c r="A67" s="286">
        <v>59</v>
      </c>
      <c r="B67" s="325" t="s">
        <v>2177</v>
      </c>
      <c r="C67" s="306" t="s">
        <v>575</v>
      </c>
      <c r="D67" s="306" t="s">
        <v>2550</v>
      </c>
      <c r="E67" s="306" t="s">
        <v>2551</v>
      </c>
      <c r="F67" s="325">
        <v>13004230</v>
      </c>
      <c r="G67" s="306" t="s">
        <v>3059</v>
      </c>
      <c r="H67" s="306" t="s">
        <v>3123</v>
      </c>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row>
    <row r="68" spans="1:32" s="297" customFormat="1" ht="45" x14ac:dyDescent="0.25">
      <c r="A68" s="286">
        <v>60</v>
      </c>
      <c r="B68" s="325" t="s">
        <v>424</v>
      </c>
      <c r="C68" s="306" t="s">
        <v>427</v>
      </c>
      <c r="D68" s="306" t="s">
        <v>2550</v>
      </c>
      <c r="E68" s="306" t="s">
        <v>2551</v>
      </c>
      <c r="F68" s="325">
        <v>8022974</v>
      </c>
      <c r="G68" s="306" t="s">
        <v>2949</v>
      </c>
      <c r="H68" s="306" t="s">
        <v>3123</v>
      </c>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row>
    <row r="69" spans="1:32" s="297" customFormat="1" ht="96.75" customHeight="1" x14ac:dyDescent="0.25">
      <c r="A69" s="286">
        <v>61</v>
      </c>
      <c r="B69" s="325" t="s">
        <v>2580</v>
      </c>
      <c r="C69" s="306" t="s">
        <v>2635</v>
      </c>
      <c r="D69" s="306" t="s">
        <v>2550</v>
      </c>
      <c r="E69" s="306" t="s">
        <v>2551</v>
      </c>
      <c r="F69" s="325">
        <v>318500000</v>
      </c>
      <c r="G69" s="306" t="s">
        <v>2693</v>
      </c>
      <c r="H69" s="306" t="s">
        <v>3123</v>
      </c>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row>
    <row r="70" spans="1:32" s="297" customFormat="1" ht="45" x14ac:dyDescent="0.25">
      <c r="A70" s="286">
        <v>62</v>
      </c>
      <c r="B70" s="325" t="s">
        <v>2581</v>
      </c>
      <c r="C70" s="306" t="s">
        <v>2636</v>
      </c>
      <c r="D70" s="306" t="s">
        <v>2550</v>
      </c>
      <c r="E70" s="306" t="s">
        <v>2551</v>
      </c>
      <c r="F70" s="325">
        <v>492821600</v>
      </c>
      <c r="G70" s="306" t="s">
        <v>3060</v>
      </c>
      <c r="H70" s="306" t="s">
        <v>3123</v>
      </c>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row>
    <row r="71" spans="1:32" s="297" customFormat="1" ht="179.25" customHeight="1" x14ac:dyDescent="0.25">
      <c r="A71" s="286">
        <v>63</v>
      </c>
      <c r="B71" s="325" t="s">
        <v>2582</v>
      </c>
      <c r="C71" s="306" t="s">
        <v>2637</v>
      </c>
      <c r="D71" s="306" t="s">
        <v>3025</v>
      </c>
      <c r="E71" s="306" t="s">
        <v>2551</v>
      </c>
      <c r="F71" s="325">
        <v>551300000</v>
      </c>
      <c r="G71" s="306" t="s">
        <v>3061</v>
      </c>
      <c r="H71" s="306" t="s">
        <v>3123</v>
      </c>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row>
    <row r="72" spans="1:32" s="297" customFormat="1" ht="45" x14ac:dyDescent="0.25">
      <c r="A72" s="286">
        <v>64</v>
      </c>
      <c r="B72" s="325" t="s">
        <v>2583</v>
      </c>
      <c r="C72" s="306" t="s">
        <v>2638</v>
      </c>
      <c r="D72" s="306" t="s">
        <v>2550</v>
      </c>
      <c r="E72" s="306" t="s">
        <v>2551</v>
      </c>
      <c r="F72" s="325">
        <v>13863983</v>
      </c>
      <c r="G72" s="306" t="s">
        <v>3062</v>
      </c>
      <c r="H72" s="306" t="s">
        <v>3123</v>
      </c>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row>
    <row r="73" spans="1:32" s="297" customFormat="1" ht="45" x14ac:dyDescent="0.25">
      <c r="A73" s="286">
        <v>65</v>
      </c>
      <c r="B73" s="325" t="s">
        <v>2584</v>
      </c>
      <c r="C73" s="306" t="s">
        <v>2639</v>
      </c>
      <c r="D73" s="306" t="s">
        <v>2550</v>
      </c>
      <c r="E73" s="306" t="s">
        <v>2551</v>
      </c>
      <c r="F73" s="325">
        <v>29652280</v>
      </c>
      <c r="G73" s="306" t="s">
        <v>3063</v>
      </c>
      <c r="H73" s="306" t="s">
        <v>3123</v>
      </c>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row>
    <row r="74" spans="1:32" s="297" customFormat="1" ht="45" x14ac:dyDescent="0.25">
      <c r="A74" s="286">
        <v>66</v>
      </c>
      <c r="B74" s="325" t="s">
        <v>2585</v>
      </c>
      <c r="C74" s="306" t="s">
        <v>2640</v>
      </c>
      <c r="D74" s="306" t="s">
        <v>2550</v>
      </c>
      <c r="E74" s="306" t="s">
        <v>2551</v>
      </c>
      <c r="F74" s="325">
        <v>19483910</v>
      </c>
      <c r="G74" s="306" t="s">
        <v>3060</v>
      </c>
      <c r="H74" s="306" t="s">
        <v>3123</v>
      </c>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row>
    <row r="75" spans="1:32" s="297" customFormat="1" ht="123" customHeight="1" x14ac:dyDescent="0.25">
      <c r="A75" s="286">
        <v>67</v>
      </c>
      <c r="B75" s="325" t="s">
        <v>2586</v>
      </c>
      <c r="C75" s="306" t="s">
        <v>2641</v>
      </c>
      <c r="D75" s="306" t="s">
        <v>2550</v>
      </c>
      <c r="E75" s="306" t="s">
        <v>2551</v>
      </c>
      <c r="F75" s="325">
        <v>34472750</v>
      </c>
      <c r="G75" s="306" t="s">
        <v>3060</v>
      </c>
      <c r="H75" s="306" t="s">
        <v>3123</v>
      </c>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row>
    <row r="76" spans="1:32" s="297" customFormat="1" ht="45" x14ac:dyDescent="0.25">
      <c r="A76" s="286">
        <v>68</v>
      </c>
      <c r="B76" s="325" t="s">
        <v>2587</v>
      </c>
      <c r="C76" s="306" t="s">
        <v>2642</v>
      </c>
      <c r="D76" s="306" t="s">
        <v>2550</v>
      </c>
      <c r="E76" s="306" t="s">
        <v>2551</v>
      </c>
      <c r="F76" s="325">
        <v>43470102</v>
      </c>
      <c r="G76" s="306" t="s">
        <v>3060</v>
      </c>
      <c r="H76" s="306" t="s">
        <v>3123</v>
      </c>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row>
    <row r="77" spans="1:32" s="297" customFormat="1" ht="118.5" customHeight="1" x14ac:dyDescent="0.25">
      <c r="A77" s="286">
        <v>69</v>
      </c>
      <c r="B77" s="325" t="s">
        <v>2588</v>
      </c>
      <c r="C77" s="306" t="s">
        <v>2643</v>
      </c>
      <c r="D77" s="306" t="s">
        <v>2550</v>
      </c>
      <c r="E77" s="306" t="s">
        <v>2551</v>
      </c>
      <c r="F77" s="325">
        <v>8157940</v>
      </c>
      <c r="G77" s="306" t="s">
        <v>3060</v>
      </c>
      <c r="H77" s="306" t="s">
        <v>3123</v>
      </c>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row>
    <row r="78" spans="1:32" s="297" customFormat="1" ht="45" x14ac:dyDescent="0.25">
      <c r="A78" s="286">
        <v>70</v>
      </c>
      <c r="B78" s="325" t="s">
        <v>2589</v>
      </c>
      <c r="C78" s="306" t="s">
        <v>2644</v>
      </c>
      <c r="D78" s="306" t="s">
        <v>2550</v>
      </c>
      <c r="E78" s="306" t="s">
        <v>2551</v>
      </c>
      <c r="F78" s="325">
        <v>13878403.98</v>
      </c>
      <c r="G78" s="306" t="s">
        <v>3063</v>
      </c>
      <c r="H78" s="306" t="s">
        <v>3123</v>
      </c>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row>
    <row r="79" spans="1:32" s="297" customFormat="1" ht="123" customHeight="1" x14ac:dyDescent="0.25">
      <c r="A79" s="286">
        <v>71</v>
      </c>
      <c r="B79" s="325" t="s">
        <v>2590</v>
      </c>
      <c r="C79" s="306" t="s">
        <v>2645</v>
      </c>
      <c r="D79" s="306" t="s">
        <v>2550</v>
      </c>
      <c r="E79" s="306" t="s">
        <v>2551</v>
      </c>
      <c r="F79" s="325">
        <v>100087154</v>
      </c>
      <c r="G79" s="306" t="s">
        <v>2704</v>
      </c>
      <c r="H79" s="306" t="s">
        <v>3123</v>
      </c>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row>
    <row r="80" spans="1:32" s="297" customFormat="1" ht="45" x14ac:dyDescent="0.25">
      <c r="A80" s="286">
        <v>72</v>
      </c>
      <c r="B80" s="325" t="s">
        <v>2591</v>
      </c>
      <c r="C80" s="306" t="s">
        <v>2646</v>
      </c>
      <c r="D80" s="306" t="s">
        <v>2550</v>
      </c>
      <c r="E80" s="306" t="s">
        <v>2551</v>
      </c>
      <c r="F80" s="325">
        <v>501600000</v>
      </c>
      <c r="G80" s="306" t="s">
        <v>2704</v>
      </c>
      <c r="H80" s="306" t="s">
        <v>3123</v>
      </c>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row>
    <row r="81" spans="1:32" s="297" customFormat="1" ht="45" x14ac:dyDescent="0.25">
      <c r="A81" s="286">
        <v>73</v>
      </c>
      <c r="B81" s="325" t="s">
        <v>2592</v>
      </c>
      <c r="C81" s="306" t="s">
        <v>2647</v>
      </c>
      <c r="D81" s="306" t="s">
        <v>2550</v>
      </c>
      <c r="E81" s="306" t="s">
        <v>2551</v>
      </c>
      <c r="F81" s="325">
        <v>1241100000</v>
      </c>
      <c r="G81" s="306" t="s">
        <v>2704</v>
      </c>
      <c r="H81" s="306" t="s">
        <v>3123</v>
      </c>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row>
    <row r="82" spans="1:32" s="297" customFormat="1" ht="38.25" customHeight="1" x14ac:dyDescent="0.25">
      <c r="A82" s="286">
        <v>74</v>
      </c>
      <c r="B82" s="325" t="s">
        <v>2593</v>
      </c>
      <c r="C82" s="306" t="s">
        <v>2648</v>
      </c>
      <c r="D82" s="306" t="s">
        <v>2550</v>
      </c>
      <c r="E82" s="306" t="s">
        <v>2551</v>
      </c>
      <c r="F82" s="325">
        <v>19616902</v>
      </c>
      <c r="G82" s="306" t="s">
        <v>3064</v>
      </c>
      <c r="H82" s="306" t="s">
        <v>3123</v>
      </c>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row>
    <row r="83" spans="1:32" s="297" customFormat="1" ht="45" x14ac:dyDescent="0.25">
      <c r="A83" s="286">
        <v>75</v>
      </c>
      <c r="B83" s="325" t="s">
        <v>120</v>
      </c>
      <c r="C83" s="306" t="s">
        <v>123</v>
      </c>
      <c r="D83" s="306" t="s">
        <v>3026</v>
      </c>
      <c r="E83" s="306" t="s">
        <v>2551</v>
      </c>
      <c r="F83" s="325">
        <v>17000000</v>
      </c>
      <c r="G83" s="306" t="s">
        <v>2694</v>
      </c>
      <c r="H83" s="306" t="s">
        <v>3123</v>
      </c>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row>
    <row r="84" spans="1:32" s="297" customFormat="1" ht="135" x14ac:dyDescent="0.25">
      <c r="A84" s="286">
        <v>76</v>
      </c>
      <c r="B84" s="325" t="s">
        <v>2594</v>
      </c>
      <c r="C84" s="306" t="s">
        <v>2649</v>
      </c>
      <c r="D84" s="306" t="s">
        <v>2550</v>
      </c>
      <c r="E84" s="306" t="s">
        <v>2551</v>
      </c>
      <c r="F84" s="325">
        <v>16610803.16</v>
      </c>
      <c r="G84" s="306" t="s">
        <v>3065</v>
      </c>
      <c r="H84" s="306" t="s">
        <v>2707</v>
      </c>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row>
    <row r="85" spans="1:32" s="297" customFormat="1" ht="45" x14ac:dyDescent="0.25">
      <c r="A85" s="286">
        <v>77</v>
      </c>
      <c r="B85" s="325" t="s">
        <v>2595</v>
      </c>
      <c r="C85" s="306" t="s">
        <v>2650</v>
      </c>
      <c r="D85" s="306" t="s">
        <v>2550</v>
      </c>
      <c r="E85" s="306" t="s">
        <v>2551</v>
      </c>
      <c r="F85" s="325">
        <v>55800000</v>
      </c>
      <c r="G85" s="306" t="s">
        <v>2695</v>
      </c>
      <c r="H85" s="306" t="s">
        <v>2706</v>
      </c>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row>
    <row r="86" spans="1:32" s="297" customFormat="1" ht="45" x14ac:dyDescent="0.25">
      <c r="A86" s="286">
        <v>78</v>
      </c>
      <c r="B86" s="325" t="s">
        <v>2596</v>
      </c>
      <c r="C86" s="306" t="s">
        <v>2651</v>
      </c>
      <c r="D86" s="306" t="s">
        <v>2550</v>
      </c>
      <c r="E86" s="306" t="s">
        <v>2551</v>
      </c>
      <c r="F86" s="325">
        <v>62000000</v>
      </c>
      <c r="G86" s="306" t="s">
        <v>2696</v>
      </c>
      <c r="H86" s="306" t="s">
        <v>2195</v>
      </c>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row>
    <row r="87" spans="1:32" s="297" customFormat="1" ht="140.25" customHeight="1" x14ac:dyDescent="0.25">
      <c r="A87" s="286">
        <v>79</v>
      </c>
      <c r="B87" s="325" t="s">
        <v>2597</v>
      </c>
      <c r="C87" s="306" t="s">
        <v>2652</v>
      </c>
      <c r="D87" s="306" t="s">
        <v>2550</v>
      </c>
      <c r="E87" s="306" t="s">
        <v>2551</v>
      </c>
      <c r="F87" s="325">
        <v>11340846.720000001</v>
      </c>
      <c r="G87" s="306" t="s">
        <v>2697</v>
      </c>
      <c r="H87" s="306" t="s">
        <v>2987</v>
      </c>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row>
    <row r="88" spans="1:32" s="297" customFormat="1" ht="45" x14ac:dyDescent="0.25">
      <c r="A88" s="286">
        <v>80</v>
      </c>
      <c r="B88" s="325" t="s">
        <v>2598</v>
      </c>
      <c r="C88" s="306" t="s">
        <v>2653</v>
      </c>
      <c r="D88" s="306" t="s">
        <v>2550</v>
      </c>
      <c r="E88" s="306" t="s">
        <v>2551</v>
      </c>
      <c r="F88" s="325">
        <v>28706259.199999999</v>
      </c>
      <c r="G88" s="306" t="s">
        <v>2698</v>
      </c>
      <c r="H88" s="306" t="s">
        <v>2706</v>
      </c>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row>
    <row r="89" spans="1:32" s="297" customFormat="1" ht="70.5" customHeight="1" x14ac:dyDescent="0.25">
      <c r="A89" s="286">
        <v>81</v>
      </c>
      <c r="B89" s="325" t="s">
        <v>2599</v>
      </c>
      <c r="C89" s="306" t="s">
        <v>3021</v>
      </c>
      <c r="D89" s="306" t="s">
        <v>2550</v>
      </c>
      <c r="E89" s="306" t="s">
        <v>2551</v>
      </c>
      <c r="F89" s="325">
        <v>72871209</v>
      </c>
      <c r="G89" s="306" t="s">
        <v>2699</v>
      </c>
      <c r="H89" s="306" t="s">
        <v>3114</v>
      </c>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row>
    <row r="90" spans="1:32" s="297" customFormat="1" ht="87" customHeight="1" x14ac:dyDescent="0.25">
      <c r="A90" s="286">
        <v>82</v>
      </c>
      <c r="B90" s="325" t="s">
        <v>2600</v>
      </c>
      <c r="C90" s="306" t="s">
        <v>2654</v>
      </c>
      <c r="D90" s="306" t="s">
        <v>2550</v>
      </c>
      <c r="E90" s="306" t="s">
        <v>2551</v>
      </c>
      <c r="F90" s="325">
        <v>34472700</v>
      </c>
      <c r="G90" s="306" t="s">
        <v>3066</v>
      </c>
      <c r="H90" s="306" t="s">
        <v>2705</v>
      </c>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row>
    <row r="91" spans="1:32" s="297" customFormat="1" ht="301.5" customHeight="1" x14ac:dyDescent="0.25">
      <c r="A91" s="286">
        <v>83</v>
      </c>
      <c r="B91" s="325" t="s">
        <v>2601</v>
      </c>
      <c r="C91" s="306" t="s">
        <v>2655</v>
      </c>
      <c r="D91" s="306" t="s">
        <v>2550</v>
      </c>
      <c r="E91" s="306" t="s">
        <v>2551</v>
      </c>
      <c r="F91" s="325">
        <v>15205853</v>
      </c>
      <c r="G91" s="306" t="s">
        <v>3067</v>
      </c>
      <c r="H91" s="306" t="s">
        <v>2705</v>
      </c>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row>
    <row r="92" spans="1:32" s="297" customFormat="1" ht="30" x14ac:dyDescent="0.25">
      <c r="A92" s="286">
        <v>84</v>
      </c>
      <c r="B92" s="325" t="s">
        <v>2602</v>
      </c>
      <c r="C92" s="306" t="s">
        <v>2656</v>
      </c>
      <c r="D92" s="306" t="s">
        <v>2550</v>
      </c>
      <c r="E92" s="306" t="s">
        <v>2552</v>
      </c>
      <c r="F92" s="325">
        <v>1149296000</v>
      </c>
      <c r="G92" s="306" t="s">
        <v>3068</v>
      </c>
      <c r="H92" s="306" t="s">
        <v>3128</v>
      </c>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row>
    <row r="93" spans="1:32" s="297" customFormat="1" ht="42" customHeight="1" x14ac:dyDescent="0.25">
      <c r="A93" s="286">
        <v>85</v>
      </c>
      <c r="B93" s="325" t="s">
        <v>2603</v>
      </c>
      <c r="C93" s="306" t="s">
        <v>3022</v>
      </c>
      <c r="D93" s="306" t="s">
        <v>2671</v>
      </c>
      <c r="E93" s="306" t="s">
        <v>2554</v>
      </c>
      <c r="F93" s="325">
        <v>747430534.69000006</v>
      </c>
      <c r="G93" s="306" t="s">
        <v>2700</v>
      </c>
      <c r="H93" s="306" t="s">
        <v>2706</v>
      </c>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row>
    <row r="94" spans="1:32" s="297" customFormat="1" ht="45" x14ac:dyDescent="0.25">
      <c r="A94" s="286">
        <v>86</v>
      </c>
      <c r="B94" s="325" t="s">
        <v>2604</v>
      </c>
      <c r="C94" s="306" t="s">
        <v>2657</v>
      </c>
      <c r="D94" s="306" t="s">
        <v>2550</v>
      </c>
      <c r="E94" s="306" t="s">
        <v>2551</v>
      </c>
      <c r="F94" s="325">
        <v>17941711.800000001</v>
      </c>
      <c r="G94" s="306" t="s">
        <v>2701</v>
      </c>
      <c r="H94" s="306" t="s">
        <v>2706</v>
      </c>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row>
    <row r="95" spans="1:32" s="297" customFormat="1" ht="45" x14ac:dyDescent="0.25">
      <c r="A95" s="286">
        <v>87</v>
      </c>
      <c r="B95" s="325" t="s">
        <v>2605</v>
      </c>
      <c r="C95" s="306" t="s">
        <v>2658</v>
      </c>
      <c r="D95" s="306" t="s">
        <v>2672</v>
      </c>
      <c r="E95" s="306" t="s">
        <v>2672</v>
      </c>
      <c r="F95" s="325">
        <v>20154740</v>
      </c>
      <c r="G95" s="306" t="s">
        <v>2702</v>
      </c>
      <c r="H95" s="306" t="s">
        <v>2706</v>
      </c>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row>
    <row r="96" spans="1:32" s="297" customFormat="1" ht="45" x14ac:dyDescent="0.25">
      <c r="A96" s="286">
        <v>88</v>
      </c>
      <c r="B96" s="325" t="s">
        <v>2606</v>
      </c>
      <c r="C96" s="306" t="s">
        <v>3023</v>
      </c>
      <c r="D96" s="306" t="s">
        <v>2550</v>
      </c>
      <c r="E96" s="306" t="s">
        <v>2551</v>
      </c>
      <c r="F96" s="325">
        <v>18411150</v>
      </c>
      <c r="G96" s="306" t="s">
        <v>2690</v>
      </c>
      <c r="H96" s="306" t="s">
        <v>2706</v>
      </c>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row>
    <row r="97" spans="1:32" s="297" customFormat="1" ht="30" x14ac:dyDescent="0.25">
      <c r="A97" s="286">
        <v>89</v>
      </c>
      <c r="B97" s="325" t="s">
        <v>2607</v>
      </c>
      <c r="C97" s="306" t="s">
        <v>2659</v>
      </c>
      <c r="D97" s="306" t="s">
        <v>2550</v>
      </c>
      <c r="E97" s="306" t="s">
        <v>2673</v>
      </c>
      <c r="F97" s="325">
        <v>268815122</v>
      </c>
      <c r="G97" s="306" t="s">
        <v>2704</v>
      </c>
      <c r="H97" s="306" t="s">
        <v>2706</v>
      </c>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row>
    <row r="98" spans="1:32" s="297" customFormat="1" ht="378.75" customHeight="1" x14ac:dyDescent="0.25">
      <c r="A98" s="286">
        <v>90</v>
      </c>
      <c r="B98" s="325" t="s">
        <v>2608</v>
      </c>
      <c r="C98" s="306" t="s">
        <v>2660</v>
      </c>
      <c r="D98" s="306" t="s">
        <v>2550</v>
      </c>
      <c r="E98" s="306" t="s">
        <v>2551</v>
      </c>
      <c r="F98" s="325">
        <v>551488.25</v>
      </c>
      <c r="G98" s="306" t="s">
        <v>2704</v>
      </c>
      <c r="H98" s="306" t="s">
        <v>2706</v>
      </c>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row>
    <row r="99" spans="1:32" s="297" customFormat="1" ht="45" x14ac:dyDescent="0.25">
      <c r="A99" s="286">
        <v>91</v>
      </c>
      <c r="B99" s="325" t="s">
        <v>2609</v>
      </c>
      <c r="C99" s="306" t="s">
        <v>2661</v>
      </c>
      <c r="D99" s="306" t="s">
        <v>2550</v>
      </c>
      <c r="E99" s="306" t="s">
        <v>2551</v>
      </c>
      <c r="F99" s="325">
        <v>5400000</v>
      </c>
      <c r="G99" s="306" t="s">
        <v>2704</v>
      </c>
      <c r="H99" s="306" t="s">
        <v>2706</v>
      </c>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row>
    <row r="100" spans="1:32" s="297" customFormat="1" ht="45" x14ac:dyDescent="0.25">
      <c r="A100" s="286">
        <v>92</v>
      </c>
      <c r="B100" s="325" t="s">
        <v>2610</v>
      </c>
      <c r="C100" s="306" t="s">
        <v>2662</v>
      </c>
      <c r="D100" s="306" t="s">
        <v>2550</v>
      </c>
      <c r="E100" s="306" t="s">
        <v>2551</v>
      </c>
      <c r="F100" s="325">
        <v>36733428</v>
      </c>
      <c r="G100" s="306" t="s">
        <v>2704</v>
      </c>
      <c r="H100" s="306" t="s">
        <v>2706</v>
      </c>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row>
    <row r="101" spans="1:32" s="297" customFormat="1" ht="45" x14ac:dyDescent="0.25">
      <c r="A101" s="286">
        <v>93</v>
      </c>
      <c r="B101" s="325" t="s">
        <v>2611</v>
      </c>
      <c r="C101" s="306" t="s">
        <v>2663</v>
      </c>
      <c r="D101" s="306" t="s">
        <v>2550</v>
      </c>
      <c r="E101" s="306" t="s">
        <v>2673</v>
      </c>
      <c r="F101" s="325">
        <v>184489250</v>
      </c>
      <c r="G101" s="306" t="s">
        <v>2704</v>
      </c>
      <c r="H101" s="306" t="s">
        <v>2707</v>
      </c>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row>
    <row r="102" spans="1:32" s="297" customFormat="1" ht="45" x14ac:dyDescent="0.25">
      <c r="A102" s="286">
        <v>94</v>
      </c>
      <c r="B102" s="325" t="s">
        <v>2612</v>
      </c>
      <c r="C102" s="306" t="s">
        <v>2664</v>
      </c>
      <c r="D102" s="306" t="s">
        <v>2550</v>
      </c>
      <c r="E102" s="306" t="s">
        <v>2551</v>
      </c>
      <c r="F102" s="325">
        <v>29123136</v>
      </c>
      <c r="G102" s="306" t="s">
        <v>2704</v>
      </c>
      <c r="H102" s="306" t="s">
        <v>2706</v>
      </c>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row>
    <row r="103" spans="1:32" s="297" customFormat="1" ht="45" x14ac:dyDescent="0.25">
      <c r="A103" s="286">
        <v>95</v>
      </c>
      <c r="B103" s="325" t="s">
        <v>2613</v>
      </c>
      <c r="C103" s="306" t="s">
        <v>2665</v>
      </c>
      <c r="D103" s="306" t="s">
        <v>2550</v>
      </c>
      <c r="E103" s="306" t="s">
        <v>2551</v>
      </c>
      <c r="F103" s="325">
        <v>15104276</v>
      </c>
      <c r="G103" s="306" t="s">
        <v>2704</v>
      </c>
      <c r="H103" s="306" t="s">
        <v>2706</v>
      </c>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row>
    <row r="104" spans="1:32" s="297" customFormat="1" ht="60" x14ac:dyDescent="0.25">
      <c r="A104" s="286">
        <v>96</v>
      </c>
      <c r="B104" s="325" t="s">
        <v>2614</v>
      </c>
      <c r="C104" s="306" t="s">
        <v>2666</v>
      </c>
      <c r="D104" s="306" t="s">
        <v>2550</v>
      </c>
      <c r="E104" s="306" t="s">
        <v>2551</v>
      </c>
      <c r="F104" s="325">
        <v>201900002</v>
      </c>
      <c r="G104" s="306" t="s">
        <v>2704</v>
      </c>
      <c r="H104" s="306" t="s">
        <v>2706</v>
      </c>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row>
    <row r="105" spans="1:32" s="297" customFormat="1" ht="45" x14ac:dyDescent="0.25">
      <c r="A105" s="286">
        <v>97</v>
      </c>
      <c r="B105" s="325" t="s">
        <v>520</v>
      </c>
      <c r="C105" s="306" t="s">
        <v>522</v>
      </c>
      <c r="D105" s="306" t="s">
        <v>2926</v>
      </c>
      <c r="E105" s="306" t="s">
        <v>2551</v>
      </c>
      <c r="F105" s="325">
        <v>138046450</v>
      </c>
      <c r="G105" s="306" t="s">
        <v>3069</v>
      </c>
      <c r="H105" s="306" t="s">
        <v>2708</v>
      </c>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row>
    <row r="106" spans="1:32" s="297" customFormat="1" ht="45" x14ac:dyDescent="0.25">
      <c r="A106" s="286">
        <v>98</v>
      </c>
      <c r="B106" s="325" t="s">
        <v>2615</v>
      </c>
      <c r="C106" s="306" t="s">
        <v>2667</v>
      </c>
      <c r="D106" s="306" t="s">
        <v>2926</v>
      </c>
      <c r="E106" s="306" t="s">
        <v>2551</v>
      </c>
      <c r="F106" s="325">
        <v>19988091</v>
      </c>
      <c r="G106" s="306" t="s">
        <v>2703</v>
      </c>
      <c r="H106" s="306" t="s">
        <v>2706</v>
      </c>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row>
    <row r="107" spans="1:32" s="297" customFormat="1" ht="45" x14ac:dyDescent="0.25">
      <c r="A107" s="286">
        <v>99</v>
      </c>
      <c r="B107" s="325" t="s">
        <v>2616</v>
      </c>
      <c r="C107" s="306" t="s">
        <v>2668</v>
      </c>
      <c r="D107" s="306" t="s">
        <v>2926</v>
      </c>
      <c r="E107" s="306" t="s">
        <v>2553</v>
      </c>
      <c r="F107" s="325">
        <v>19379332</v>
      </c>
      <c r="G107" s="306" t="s">
        <v>3032</v>
      </c>
      <c r="H107" s="306" t="s">
        <v>2706</v>
      </c>
      <c r="I107" s="304"/>
      <c r="J107" s="304"/>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row>
    <row r="108" spans="1:32" s="297" customFormat="1" ht="30" x14ac:dyDescent="0.25">
      <c r="A108" s="286">
        <v>100</v>
      </c>
      <c r="B108" s="325" t="s">
        <v>2617</v>
      </c>
      <c r="C108" s="306" t="s">
        <v>2669</v>
      </c>
      <c r="D108" s="306" t="s">
        <v>2550</v>
      </c>
      <c r="E108" s="306" t="s">
        <v>2674</v>
      </c>
      <c r="F108" s="325">
        <v>303145000</v>
      </c>
      <c r="G108" s="306" t="s">
        <v>2704</v>
      </c>
      <c r="H108" s="306" t="s">
        <v>2706</v>
      </c>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row>
    <row r="109" spans="1:32" s="297" customFormat="1" ht="72" customHeight="1" x14ac:dyDescent="0.25">
      <c r="A109" s="286">
        <v>101</v>
      </c>
      <c r="B109" s="325" t="s">
        <v>2618</v>
      </c>
      <c r="C109" s="306" t="s">
        <v>2670</v>
      </c>
      <c r="D109" s="306" t="s">
        <v>2550</v>
      </c>
      <c r="E109" s="306" t="s">
        <v>2554</v>
      </c>
      <c r="F109" s="325">
        <v>46289600</v>
      </c>
      <c r="G109" s="306" t="s">
        <v>2704</v>
      </c>
      <c r="H109" s="306" t="s">
        <v>2707</v>
      </c>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row>
    <row r="110" spans="1:32" s="297" customFormat="1" ht="45" x14ac:dyDescent="0.25">
      <c r="A110" s="286">
        <v>102</v>
      </c>
      <c r="B110" s="325" t="s">
        <v>2678</v>
      </c>
      <c r="C110" s="306" t="s">
        <v>2676</v>
      </c>
      <c r="D110" s="306" t="s">
        <v>2550</v>
      </c>
      <c r="E110" s="306" t="s">
        <v>2551</v>
      </c>
      <c r="F110" s="325">
        <v>830320205</v>
      </c>
      <c r="G110" s="306" t="s">
        <v>2704</v>
      </c>
      <c r="H110" s="306" t="s">
        <v>2706</v>
      </c>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row>
    <row r="111" spans="1:32" s="297" customFormat="1" ht="30" x14ac:dyDescent="0.25">
      <c r="A111" s="286">
        <v>103</v>
      </c>
      <c r="B111" s="325" t="s">
        <v>2679</v>
      </c>
      <c r="C111" s="306" t="s">
        <v>2677</v>
      </c>
      <c r="D111" s="306" t="s">
        <v>2550</v>
      </c>
      <c r="E111" s="306" t="s">
        <v>2673</v>
      </c>
      <c r="F111" s="325">
        <v>1401133574</v>
      </c>
      <c r="G111" s="306" t="s">
        <v>2704</v>
      </c>
      <c r="H111" s="306" t="s">
        <v>2708</v>
      </c>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row>
    <row r="112" spans="1:32" s="297" customFormat="1" ht="30" x14ac:dyDescent="0.25">
      <c r="A112" s="286">
        <v>104</v>
      </c>
      <c r="B112" s="325" t="s">
        <v>2686</v>
      </c>
      <c r="C112" s="306" t="s">
        <v>2687</v>
      </c>
      <c r="D112" s="306" t="s">
        <v>2550</v>
      </c>
      <c r="E112" s="306" t="s">
        <v>2554</v>
      </c>
      <c r="F112" s="325">
        <v>660059000</v>
      </c>
      <c r="G112" s="306" t="s">
        <v>2704</v>
      </c>
      <c r="H112" s="306" t="s">
        <v>2706</v>
      </c>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row>
    <row r="113" spans="1:32" s="297" customFormat="1" ht="45" x14ac:dyDescent="0.25">
      <c r="A113" s="286">
        <v>105</v>
      </c>
      <c r="B113" s="325" t="s">
        <v>2709</v>
      </c>
      <c r="C113" s="306" t="s">
        <v>2816</v>
      </c>
      <c r="D113" s="306" t="s">
        <v>2550</v>
      </c>
      <c r="E113" s="306" t="s">
        <v>2551</v>
      </c>
      <c r="F113" s="325">
        <v>138000000</v>
      </c>
      <c r="G113" s="306" t="s">
        <v>3070</v>
      </c>
      <c r="H113" s="306" t="s">
        <v>2987</v>
      </c>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row>
    <row r="114" spans="1:32" s="297" customFormat="1" ht="210" x14ac:dyDescent="0.25">
      <c r="A114" s="286">
        <v>106</v>
      </c>
      <c r="B114" s="325" t="s">
        <v>2710</v>
      </c>
      <c r="C114" s="306" t="s">
        <v>2817</v>
      </c>
      <c r="D114" s="306" t="s">
        <v>2550</v>
      </c>
      <c r="E114" s="306" t="s">
        <v>2551</v>
      </c>
      <c r="F114" s="325" t="s">
        <v>2937</v>
      </c>
      <c r="G114" s="306" t="s">
        <v>3071</v>
      </c>
      <c r="H114" s="306" t="s">
        <v>2987</v>
      </c>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row>
    <row r="115" spans="1:32" s="297" customFormat="1" ht="59.25" customHeight="1" x14ac:dyDescent="0.25">
      <c r="A115" s="286">
        <v>107</v>
      </c>
      <c r="B115" s="325" t="s">
        <v>2711</v>
      </c>
      <c r="C115" s="306" t="s">
        <v>2818</v>
      </c>
      <c r="D115" s="306" t="s">
        <v>2550</v>
      </c>
      <c r="E115" s="306" t="s">
        <v>2551</v>
      </c>
      <c r="F115" s="325">
        <v>29540406</v>
      </c>
      <c r="G115" s="306" t="s">
        <v>2969</v>
      </c>
      <c r="H115" s="306" t="s">
        <v>2195</v>
      </c>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row>
    <row r="116" spans="1:32" s="297" customFormat="1" ht="60" x14ac:dyDescent="0.25">
      <c r="A116" s="286">
        <v>108</v>
      </c>
      <c r="B116" s="325" t="s">
        <v>2712</v>
      </c>
      <c r="C116" s="306" t="s">
        <v>2819</v>
      </c>
      <c r="D116" s="306" t="s">
        <v>2550</v>
      </c>
      <c r="E116" s="306" t="s">
        <v>2551</v>
      </c>
      <c r="F116" s="325">
        <v>32649408</v>
      </c>
      <c r="G116" s="306" t="s">
        <v>3072</v>
      </c>
      <c r="H116" s="306" t="s">
        <v>2987</v>
      </c>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row>
    <row r="117" spans="1:32" s="297" customFormat="1" ht="150" x14ac:dyDescent="0.25">
      <c r="A117" s="286">
        <v>109</v>
      </c>
      <c r="B117" s="325" t="s">
        <v>2713</v>
      </c>
      <c r="C117" s="306" t="s">
        <v>2820</v>
      </c>
      <c r="D117" s="306" t="s">
        <v>2550</v>
      </c>
      <c r="E117" s="306" t="s">
        <v>2552</v>
      </c>
      <c r="F117" s="325">
        <v>70014646</v>
      </c>
      <c r="G117" s="306" t="s">
        <v>3073</v>
      </c>
      <c r="H117" s="306" t="s">
        <v>2987</v>
      </c>
      <c r="I117" s="304"/>
      <c r="J117" s="304"/>
      <c r="K117" s="304"/>
      <c r="L117" s="304"/>
      <c r="M117" s="304"/>
      <c r="N117" s="304"/>
      <c r="O117" s="304"/>
      <c r="P117" s="304"/>
      <c r="Q117" s="304"/>
      <c r="R117" s="304"/>
      <c r="S117" s="304"/>
      <c r="T117" s="304"/>
      <c r="U117" s="304"/>
      <c r="V117" s="304"/>
      <c r="W117" s="304"/>
      <c r="X117" s="304"/>
      <c r="Y117" s="304"/>
      <c r="Z117" s="304"/>
      <c r="AA117" s="304"/>
      <c r="AB117" s="304"/>
      <c r="AC117" s="304"/>
      <c r="AD117" s="304"/>
      <c r="AE117" s="304"/>
      <c r="AF117" s="304"/>
    </row>
    <row r="118" spans="1:32" s="297" customFormat="1" ht="45" x14ac:dyDescent="0.25">
      <c r="A118" s="286">
        <v>110</v>
      </c>
      <c r="B118" s="325" t="s">
        <v>2714</v>
      </c>
      <c r="C118" s="306" t="s">
        <v>2821</v>
      </c>
      <c r="D118" s="306" t="s">
        <v>2550</v>
      </c>
      <c r="E118" s="306" t="s">
        <v>2551</v>
      </c>
      <c r="F118" s="325">
        <v>308000000</v>
      </c>
      <c r="G118" s="306" t="s">
        <v>3002</v>
      </c>
      <c r="H118" s="306" t="s">
        <v>2195</v>
      </c>
      <c r="I118" s="304"/>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row>
    <row r="119" spans="1:32" s="297" customFormat="1" ht="105" x14ac:dyDescent="0.25">
      <c r="A119" s="286">
        <v>111</v>
      </c>
      <c r="B119" s="325" t="s">
        <v>2715</v>
      </c>
      <c r="C119" s="306" t="s">
        <v>2822</v>
      </c>
      <c r="D119" s="306" t="s">
        <v>2550</v>
      </c>
      <c r="E119" s="306" t="s">
        <v>2551</v>
      </c>
      <c r="F119" s="325">
        <v>44411279</v>
      </c>
      <c r="G119" s="306" t="s">
        <v>3074</v>
      </c>
      <c r="H119" s="306" t="s">
        <v>2987</v>
      </c>
      <c r="I119" s="304"/>
      <c r="J119" s="304"/>
      <c r="K119" s="304"/>
      <c r="L119" s="304"/>
      <c r="M119" s="304"/>
      <c r="N119" s="304"/>
      <c r="O119" s="304"/>
      <c r="P119" s="304"/>
      <c r="Q119" s="304"/>
      <c r="R119" s="304"/>
      <c r="S119" s="304"/>
      <c r="T119" s="304"/>
      <c r="U119" s="304"/>
      <c r="V119" s="304"/>
      <c r="W119" s="304"/>
      <c r="X119" s="304"/>
      <c r="Y119" s="304"/>
      <c r="Z119" s="304"/>
      <c r="AA119" s="304"/>
      <c r="AB119" s="304"/>
      <c r="AC119" s="304"/>
      <c r="AD119" s="304"/>
      <c r="AE119" s="304"/>
      <c r="AF119" s="304"/>
    </row>
    <row r="120" spans="1:32" s="297" customFormat="1" ht="45" x14ac:dyDescent="0.25">
      <c r="A120" s="286">
        <v>112</v>
      </c>
      <c r="B120" s="325" t="s">
        <v>2716</v>
      </c>
      <c r="C120" s="306" t="s">
        <v>2823</v>
      </c>
      <c r="D120" s="306" t="s">
        <v>2550</v>
      </c>
      <c r="E120" s="306" t="s">
        <v>2551</v>
      </c>
      <c r="F120" s="325">
        <v>4352000000</v>
      </c>
      <c r="G120" s="306" t="s">
        <v>3070</v>
      </c>
      <c r="H120" s="306" t="s">
        <v>2987</v>
      </c>
      <c r="I120" s="304"/>
      <c r="J120" s="304"/>
      <c r="K120" s="304"/>
      <c r="L120" s="304"/>
      <c r="M120" s="304"/>
      <c r="N120" s="304"/>
      <c r="O120" s="304"/>
      <c r="P120" s="304"/>
      <c r="Q120" s="304"/>
      <c r="R120" s="304"/>
      <c r="S120" s="304"/>
      <c r="T120" s="304"/>
      <c r="U120" s="304"/>
      <c r="V120" s="304"/>
      <c r="W120" s="304"/>
      <c r="X120" s="304"/>
      <c r="Y120" s="304"/>
      <c r="Z120" s="304"/>
      <c r="AA120" s="304"/>
      <c r="AB120" s="304"/>
      <c r="AC120" s="304"/>
      <c r="AD120" s="304"/>
      <c r="AE120" s="304"/>
      <c r="AF120" s="304"/>
    </row>
    <row r="121" spans="1:32" s="297" customFormat="1" ht="150" x14ac:dyDescent="0.25">
      <c r="A121" s="286">
        <v>113</v>
      </c>
      <c r="B121" s="325" t="s">
        <v>2717</v>
      </c>
      <c r="C121" s="306" t="s">
        <v>2824</v>
      </c>
      <c r="D121" s="306" t="s">
        <v>2550</v>
      </c>
      <c r="E121" s="306" t="s">
        <v>2551</v>
      </c>
      <c r="F121" s="325">
        <v>61600000</v>
      </c>
      <c r="G121" s="306" t="s">
        <v>3075</v>
      </c>
      <c r="H121" s="306" t="s">
        <v>2195</v>
      </c>
      <c r="I121" s="304"/>
      <c r="J121" s="304"/>
      <c r="K121" s="304"/>
      <c r="L121" s="304"/>
      <c r="M121" s="304"/>
      <c r="N121" s="304"/>
      <c r="O121" s="304"/>
      <c r="P121" s="304"/>
      <c r="Q121" s="304"/>
      <c r="R121" s="304"/>
      <c r="S121" s="304"/>
      <c r="T121" s="304"/>
      <c r="U121" s="304"/>
      <c r="V121" s="304"/>
      <c r="W121" s="304"/>
      <c r="X121" s="304"/>
      <c r="Y121" s="304"/>
      <c r="Z121" s="304"/>
      <c r="AA121" s="304"/>
      <c r="AB121" s="304"/>
      <c r="AC121" s="304"/>
      <c r="AD121" s="304"/>
      <c r="AE121" s="304"/>
      <c r="AF121" s="304"/>
    </row>
    <row r="122" spans="1:32" s="297" customFormat="1" ht="45" x14ac:dyDescent="0.25">
      <c r="A122" s="286">
        <v>114</v>
      </c>
      <c r="B122" s="325" t="s">
        <v>2718</v>
      </c>
      <c r="C122" s="306" t="s">
        <v>2825</v>
      </c>
      <c r="D122" s="306" t="s">
        <v>2550</v>
      </c>
      <c r="E122" s="306" t="s">
        <v>2551</v>
      </c>
      <c r="F122" s="325">
        <v>71095004</v>
      </c>
      <c r="G122" s="306" t="s">
        <v>3076</v>
      </c>
      <c r="H122" s="306" t="s">
        <v>2987</v>
      </c>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row>
    <row r="123" spans="1:32" s="297" customFormat="1" ht="60" x14ac:dyDescent="0.25">
      <c r="A123" s="286">
        <v>115</v>
      </c>
      <c r="B123" s="325" t="s">
        <v>2719</v>
      </c>
      <c r="C123" s="306" t="s">
        <v>2826</v>
      </c>
      <c r="D123" s="306" t="s">
        <v>2550</v>
      </c>
      <c r="E123" s="306" t="s">
        <v>2551</v>
      </c>
      <c r="F123" s="325">
        <v>43201837</v>
      </c>
      <c r="G123" s="306" t="s">
        <v>3077</v>
      </c>
      <c r="H123" s="306" t="s">
        <v>2987</v>
      </c>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row>
    <row r="124" spans="1:32" s="297" customFormat="1" ht="63.75" customHeight="1" x14ac:dyDescent="0.25">
      <c r="A124" s="286">
        <v>116</v>
      </c>
      <c r="B124" s="325" t="s">
        <v>2720</v>
      </c>
      <c r="C124" s="306" t="s">
        <v>2827</v>
      </c>
      <c r="D124" s="306" t="s">
        <v>2550</v>
      </c>
      <c r="E124" s="306" t="s">
        <v>2551</v>
      </c>
      <c r="F124" s="325">
        <v>27135144</v>
      </c>
      <c r="G124" s="306" t="s">
        <v>3078</v>
      </c>
      <c r="H124" s="306" t="s">
        <v>2987</v>
      </c>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row>
    <row r="125" spans="1:32" s="297" customFormat="1" ht="45" x14ac:dyDescent="0.25">
      <c r="A125" s="286">
        <v>117</v>
      </c>
      <c r="B125" s="325" t="s">
        <v>2721</v>
      </c>
      <c r="C125" s="306" t="s">
        <v>2828</v>
      </c>
      <c r="D125" s="306" t="s">
        <v>2550</v>
      </c>
      <c r="E125" s="306" t="s">
        <v>2551</v>
      </c>
      <c r="F125" s="325">
        <v>224200000</v>
      </c>
      <c r="G125" s="306" t="s">
        <v>3060</v>
      </c>
      <c r="H125" s="306" t="s">
        <v>2987</v>
      </c>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row>
    <row r="126" spans="1:32" s="297" customFormat="1" ht="360" x14ac:dyDescent="0.25">
      <c r="A126" s="286">
        <v>118</v>
      </c>
      <c r="B126" s="325" t="s">
        <v>2722</v>
      </c>
      <c r="C126" s="306" t="s">
        <v>2829</v>
      </c>
      <c r="D126" s="306" t="s">
        <v>2550</v>
      </c>
      <c r="E126" s="306" t="s">
        <v>2551</v>
      </c>
      <c r="F126" s="325">
        <v>40985982</v>
      </c>
      <c r="G126" s="306" t="s">
        <v>3079</v>
      </c>
      <c r="H126" s="306" t="s">
        <v>2987</v>
      </c>
      <c r="I126" s="304"/>
      <c r="J126" s="304"/>
      <c r="K126" s="304"/>
      <c r="L126" s="304"/>
      <c r="M126" s="304"/>
      <c r="N126" s="304"/>
      <c r="O126" s="304"/>
      <c r="P126" s="304"/>
      <c r="Q126" s="304"/>
      <c r="R126" s="304"/>
      <c r="S126" s="304"/>
      <c r="T126" s="304"/>
      <c r="U126" s="304"/>
      <c r="V126" s="304"/>
      <c r="W126" s="304"/>
      <c r="X126" s="304"/>
      <c r="Y126" s="304"/>
      <c r="Z126" s="304"/>
      <c r="AA126" s="304"/>
      <c r="AB126" s="304"/>
      <c r="AC126" s="304"/>
      <c r="AD126" s="304"/>
      <c r="AE126" s="304"/>
      <c r="AF126" s="304"/>
    </row>
    <row r="127" spans="1:32" s="297" customFormat="1" ht="45" x14ac:dyDescent="0.25">
      <c r="A127" s="286">
        <v>119</v>
      </c>
      <c r="B127" s="325" t="s">
        <v>2723</v>
      </c>
      <c r="C127" s="306" t="s">
        <v>2830</v>
      </c>
      <c r="D127" s="306" t="s">
        <v>2550</v>
      </c>
      <c r="E127" s="306" t="s">
        <v>2551</v>
      </c>
      <c r="F127" s="325">
        <v>12994805</v>
      </c>
      <c r="G127" s="306" t="s">
        <v>3060</v>
      </c>
      <c r="H127" s="306" t="s">
        <v>2987</v>
      </c>
      <c r="I127" s="304"/>
      <c r="J127" s="304"/>
      <c r="K127" s="304"/>
      <c r="L127" s="304"/>
      <c r="M127" s="304"/>
      <c r="N127" s="304"/>
      <c r="O127" s="304"/>
      <c r="P127" s="304"/>
      <c r="Q127" s="304"/>
      <c r="R127" s="304"/>
      <c r="S127" s="304"/>
      <c r="T127" s="304"/>
      <c r="U127" s="304"/>
      <c r="V127" s="304"/>
      <c r="W127" s="304"/>
      <c r="X127" s="304"/>
      <c r="Y127" s="304"/>
      <c r="Z127" s="304"/>
      <c r="AA127" s="304"/>
      <c r="AB127" s="304"/>
      <c r="AC127" s="304"/>
      <c r="AD127" s="304"/>
      <c r="AE127" s="304"/>
      <c r="AF127" s="304"/>
    </row>
    <row r="128" spans="1:32" s="297" customFormat="1" ht="45" x14ac:dyDescent="0.25">
      <c r="A128" s="286">
        <v>120</v>
      </c>
      <c r="B128" s="325" t="s">
        <v>2724</v>
      </c>
      <c r="C128" s="306" t="s">
        <v>2817</v>
      </c>
      <c r="D128" s="306" t="s">
        <v>2550</v>
      </c>
      <c r="E128" s="306" t="s">
        <v>2551</v>
      </c>
      <c r="F128" s="325">
        <v>40812647</v>
      </c>
      <c r="G128" s="306" t="s">
        <v>3036</v>
      </c>
      <c r="H128" s="306" t="s">
        <v>2706</v>
      </c>
      <c r="I128" s="304"/>
      <c r="J128" s="304"/>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row>
    <row r="129" spans="1:32" s="297" customFormat="1" ht="180" x14ac:dyDescent="0.25">
      <c r="A129" s="286">
        <v>121</v>
      </c>
      <c r="B129" s="325" t="s">
        <v>2725</v>
      </c>
      <c r="C129" s="306" t="s">
        <v>2831</v>
      </c>
      <c r="D129" s="306" t="s">
        <v>2550</v>
      </c>
      <c r="E129" s="306" t="s">
        <v>2551</v>
      </c>
      <c r="F129" s="325">
        <v>33512184</v>
      </c>
      <c r="G129" s="306" t="s">
        <v>3080</v>
      </c>
      <c r="H129" s="306" t="s">
        <v>2195</v>
      </c>
      <c r="I129" s="304"/>
      <c r="J129" s="304"/>
      <c r="K129" s="304"/>
      <c r="L129" s="304"/>
      <c r="M129" s="304"/>
      <c r="N129" s="304"/>
      <c r="O129" s="304"/>
      <c r="P129" s="304"/>
      <c r="Q129" s="304"/>
      <c r="R129" s="304"/>
      <c r="S129" s="304"/>
      <c r="T129" s="304"/>
      <c r="U129" s="304"/>
      <c r="V129" s="304"/>
      <c r="W129" s="304"/>
      <c r="X129" s="304"/>
      <c r="Y129" s="304"/>
      <c r="Z129" s="304"/>
      <c r="AA129" s="304"/>
      <c r="AB129" s="304"/>
      <c r="AC129" s="304"/>
      <c r="AD129" s="304"/>
      <c r="AE129" s="304"/>
      <c r="AF129" s="304"/>
    </row>
    <row r="130" spans="1:32" s="297" customFormat="1" ht="173.25" x14ac:dyDescent="0.25">
      <c r="A130" s="286">
        <v>122</v>
      </c>
      <c r="B130" s="325" t="s">
        <v>2726</v>
      </c>
      <c r="C130" s="306" t="s">
        <v>2832</v>
      </c>
      <c r="D130" s="306" t="s">
        <v>2924</v>
      </c>
      <c r="E130" s="306" t="s">
        <v>2927</v>
      </c>
      <c r="F130" s="325" t="s">
        <v>2938</v>
      </c>
      <c r="G130" s="306" t="s">
        <v>2938</v>
      </c>
      <c r="H130" s="306" t="s">
        <v>2706</v>
      </c>
      <c r="I130" s="304"/>
      <c r="J130" s="304"/>
      <c r="K130" s="304"/>
      <c r="L130" s="304"/>
      <c r="M130" s="304"/>
      <c r="N130" s="304"/>
      <c r="O130" s="304"/>
      <c r="P130" s="304"/>
      <c r="Q130" s="304"/>
      <c r="R130" s="304"/>
      <c r="S130" s="304"/>
      <c r="T130" s="304"/>
      <c r="U130" s="304"/>
      <c r="V130" s="304"/>
      <c r="W130" s="304"/>
      <c r="X130" s="304"/>
      <c r="Y130" s="304"/>
      <c r="Z130" s="304"/>
      <c r="AA130" s="304"/>
      <c r="AB130" s="304"/>
      <c r="AC130" s="304"/>
      <c r="AD130" s="304"/>
      <c r="AE130" s="304"/>
      <c r="AF130" s="304"/>
    </row>
    <row r="131" spans="1:32" s="297" customFormat="1" ht="195" x14ac:dyDescent="0.25">
      <c r="A131" s="286">
        <v>123</v>
      </c>
      <c r="B131" s="325" t="s">
        <v>2727</v>
      </c>
      <c r="C131" s="306" t="s">
        <v>2833</v>
      </c>
      <c r="D131" s="306" t="s">
        <v>2550</v>
      </c>
      <c r="E131" s="306" t="s">
        <v>2553</v>
      </c>
      <c r="F131" s="325">
        <v>10000000</v>
      </c>
      <c r="G131" s="306" t="s">
        <v>3081</v>
      </c>
      <c r="H131" s="306" t="s">
        <v>3129</v>
      </c>
      <c r="I131" s="304"/>
      <c r="J131" s="304"/>
      <c r="K131" s="304"/>
      <c r="L131" s="304"/>
      <c r="M131" s="304"/>
      <c r="N131" s="304"/>
      <c r="O131" s="304"/>
      <c r="P131" s="304"/>
      <c r="Q131" s="304"/>
      <c r="R131" s="304"/>
      <c r="S131" s="304"/>
      <c r="T131" s="304"/>
      <c r="U131" s="304"/>
      <c r="V131" s="304"/>
      <c r="W131" s="304"/>
      <c r="X131" s="304"/>
      <c r="Y131" s="304"/>
      <c r="Z131" s="304"/>
      <c r="AA131" s="304"/>
      <c r="AB131" s="304"/>
      <c r="AC131" s="304"/>
      <c r="AD131" s="304"/>
      <c r="AE131" s="304"/>
      <c r="AF131" s="304"/>
    </row>
    <row r="132" spans="1:32" s="297" customFormat="1" ht="45" x14ac:dyDescent="0.25">
      <c r="A132" s="286">
        <v>124</v>
      </c>
      <c r="B132" s="325" t="s">
        <v>2728</v>
      </c>
      <c r="C132" s="306" t="s">
        <v>2834</v>
      </c>
      <c r="D132" s="306" t="s">
        <v>2550</v>
      </c>
      <c r="E132" s="306" t="s">
        <v>2928</v>
      </c>
      <c r="F132" s="325">
        <v>34472750</v>
      </c>
      <c r="G132" s="306" t="s">
        <v>3082</v>
      </c>
      <c r="H132" s="306" t="s">
        <v>3121</v>
      </c>
      <c r="I132" s="304"/>
      <c r="J132" s="304"/>
      <c r="K132" s="304"/>
      <c r="L132" s="304"/>
      <c r="M132" s="304"/>
      <c r="N132" s="304"/>
      <c r="O132" s="304"/>
      <c r="P132" s="304"/>
      <c r="Q132" s="304"/>
      <c r="R132" s="304"/>
      <c r="S132" s="304"/>
      <c r="T132" s="304"/>
      <c r="U132" s="304"/>
      <c r="V132" s="304"/>
      <c r="W132" s="304"/>
      <c r="X132" s="304"/>
      <c r="Y132" s="304"/>
      <c r="Z132" s="304"/>
      <c r="AA132" s="304"/>
      <c r="AB132" s="304"/>
      <c r="AC132" s="304"/>
      <c r="AD132" s="304"/>
      <c r="AE132" s="304"/>
      <c r="AF132" s="304"/>
    </row>
    <row r="133" spans="1:32" s="297" customFormat="1" ht="45" x14ac:dyDescent="0.25">
      <c r="A133" s="286">
        <v>125</v>
      </c>
      <c r="B133" s="325" t="s">
        <v>2729</v>
      </c>
      <c r="C133" s="306" t="s">
        <v>2835</v>
      </c>
      <c r="D133" s="306" t="s">
        <v>2550</v>
      </c>
      <c r="E133" s="306" t="s">
        <v>2551</v>
      </c>
      <c r="F133" s="325">
        <v>8078078</v>
      </c>
      <c r="G133" s="306" t="s">
        <v>3083</v>
      </c>
      <c r="H133" s="306" t="s">
        <v>3129</v>
      </c>
      <c r="I133" s="304"/>
      <c r="J133" s="304"/>
      <c r="K133" s="304"/>
      <c r="L133" s="304"/>
      <c r="M133" s="304"/>
      <c r="N133" s="304"/>
      <c r="O133" s="304"/>
      <c r="P133" s="304"/>
      <c r="Q133" s="304"/>
      <c r="R133" s="304"/>
      <c r="S133" s="304"/>
      <c r="T133" s="304"/>
      <c r="U133" s="304"/>
      <c r="V133" s="304"/>
      <c r="W133" s="304"/>
      <c r="X133" s="304"/>
      <c r="Y133" s="304"/>
      <c r="Z133" s="304"/>
      <c r="AA133" s="304"/>
      <c r="AB133" s="304"/>
      <c r="AC133" s="304"/>
      <c r="AD133" s="304"/>
      <c r="AE133" s="304"/>
      <c r="AF133" s="304"/>
    </row>
    <row r="134" spans="1:32" s="297" customFormat="1" ht="45" x14ac:dyDescent="0.25">
      <c r="A134" s="286">
        <v>126</v>
      </c>
      <c r="B134" s="325" t="s">
        <v>2730</v>
      </c>
      <c r="C134" s="306" t="s">
        <v>2836</v>
      </c>
      <c r="D134" s="306" t="s">
        <v>2550</v>
      </c>
      <c r="E134" s="306" t="s">
        <v>2551</v>
      </c>
      <c r="F134" s="325">
        <v>47585992</v>
      </c>
      <c r="G134" s="306" t="s">
        <v>3060</v>
      </c>
      <c r="H134" s="306" t="s">
        <v>3129</v>
      </c>
      <c r="I134" s="304"/>
      <c r="J134" s="304"/>
      <c r="K134" s="304"/>
      <c r="L134" s="304"/>
      <c r="M134" s="304"/>
      <c r="N134" s="304"/>
      <c r="O134" s="304"/>
      <c r="P134" s="304"/>
      <c r="Q134" s="304"/>
      <c r="R134" s="304"/>
      <c r="S134" s="304"/>
      <c r="T134" s="304"/>
      <c r="U134" s="304"/>
      <c r="V134" s="304"/>
      <c r="W134" s="304"/>
      <c r="X134" s="304"/>
      <c r="Y134" s="304"/>
      <c r="Z134" s="304"/>
      <c r="AA134" s="304"/>
      <c r="AB134" s="304"/>
      <c r="AC134" s="304"/>
      <c r="AD134" s="304"/>
      <c r="AE134" s="304"/>
      <c r="AF134" s="304"/>
    </row>
    <row r="135" spans="1:32" s="297" customFormat="1" ht="105" x14ac:dyDescent="0.25">
      <c r="A135" s="286">
        <v>127</v>
      </c>
      <c r="B135" s="325" t="s">
        <v>2731</v>
      </c>
      <c r="C135" s="306" t="s">
        <v>2837</v>
      </c>
      <c r="D135" s="306" t="s">
        <v>2550</v>
      </c>
      <c r="E135" s="306" t="s">
        <v>2552</v>
      </c>
      <c r="F135" s="325">
        <v>290874261</v>
      </c>
      <c r="G135" s="306" t="s">
        <v>3084</v>
      </c>
      <c r="H135" s="306" t="s">
        <v>2987</v>
      </c>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304"/>
      <c r="AF135" s="304"/>
    </row>
    <row r="136" spans="1:32" s="297" customFormat="1" ht="30" x14ac:dyDescent="0.25">
      <c r="A136" s="286">
        <v>128</v>
      </c>
      <c r="B136" s="325" t="s">
        <v>2732</v>
      </c>
      <c r="C136" s="306" t="s">
        <v>2838</v>
      </c>
      <c r="D136" s="306" t="s">
        <v>2550</v>
      </c>
      <c r="E136" s="306" t="s">
        <v>2554</v>
      </c>
      <c r="F136" s="325">
        <v>232500000</v>
      </c>
      <c r="G136" s="306" t="s">
        <v>2703</v>
      </c>
      <c r="H136" s="306" t="s">
        <v>3130</v>
      </c>
      <c r="I136" s="304"/>
      <c r="J136" s="304"/>
      <c r="K136" s="304"/>
      <c r="L136" s="304"/>
      <c r="M136" s="304"/>
      <c r="N136" s="304"/>
      <c r="O136" s="304"/>
      <c r="P136" s="304"/>
      <c r="Q136" s="304"/>
      <c r="R136" s="304"/>
      <c r="S136" s="304"/>
      <c r="T136" s="304"/>
      <c r="U136" s="304"/>
      <c r="V136" s="304"/>
      <c r="W136" s="304"/>
      <c r="X136" s="304"/>
      <c r="Y136" s="304"/>
      <c r="Z136" s="304"/>
      <c r="AA136" s="304"/>
      <c r="AB136" s="304"/>
      <c r="AC136" s="304"/>
      <c r="AD136" s="304"/>
      <c r="AE136" s="304"/>
      <c r="AF136" s="304"/>
    </row>
    <row r="137" spans="1:32" s="297" customFormat="1" ht="75" x14ac:dyDescent="0.25">
      <c r="A137" s="286">
        <v>129</v>
      </c>
      <c r="B137" s="325" t="s">
        <v>2733</v>
      </c>
      <c r="C137" s="306" t="s">
        <v>2839</v>
      </c>
      <c r="D137" s="306" t="s">
        <v>2550</v>
      </c>
      <c r="E137" s="306" t="s">
        <v>2552</v>
      </c>
      <c r="F137" s="325">
        <v>300000000</v>
      </c>
      <c r="G137" s="306" t="s">
        <v>2939</v>
      </c>
      <c r="H137" s="306" t="s">
        <v>3131</v>
      </c>
      <c r="I137" s="304"/>
      <c r="J137" s="304"/>
      <c r="K137" s="304"/>
      <c r="L137" s="304"/>
      <c r="M137" s="304"/>
      <c r="N137" s="304"/>
      <c r="O137" s="304"/>
      <c r="P137" s="304"/>
      <c r="Q137" s="304"/>
      <c r="R137" s="304"/>
      <c r="S137" s="304"/>
      <c r="T137" s="304"/>
      <c r="U137" s="304"/>
      <c r="V137" s="304"/>
      <c r="W137" s="304"/>
      <c r="X137" s="304"/>
      <c r="Y137" s="304"/>
      <c r="Z137" s="304"/>
      <c r="AA137" s="304"/>
      <c r="AB137" s="304"/>
      <c r="AC137" s="304"/>
      <c r="AD137" s="304"/>
      <c r="AE137" s="304"/>
      <c r="AF137" s="304"/>
    </row>
    <row r="138" spans="1:32" s="297" customFormat="1" ht="60" x14ac:dyDescent="0.25">
      <c r="A138" s="286">
        <v>130</v>
      </c>
      <c r="B138" s="325" t="s">
        <v>2734</v>
      </c>
      <c r="C138" s="306" t="s">
        <v>2840</v>
      </c>
      <c r="D138" s="306" t="s">
        <v>2550</v>
      </c>
      <c r="E138" s="306" t="s">
        <v>2551</v>
      </c>
      <c r="F138" s="325">
        <v>33122000</v>
      </c>
      <c r="G138" s="306" t="s">
        <v>2940</v>
      </c>
      <c r="H138" s="306" t="s">
        <v>3131</v>
      </c>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row>
    <row r="139" spans="1:32" s="297" customFormat="1" ht="60" x14ac:dyDescent="0.25">
      <c r="A139" s="286">
        <v>131</v>
      </c>
      <c r="B139" s="325" t="s">
        <v>2735</v>
      </c>
      <c r="C139" s="306" t="s">
        <v>2841</v>
      </c>
      <c r="D139" s="306" t="s">
        <v>2550</v>
      </c>
      <c r="E139" s="306" t="s">
        <v>2551</v>
      </c>
      <c r="F139" s="325">
        <v>102490560</v>
      </c>
      <c r="G139" s="306" t="s">
        <v>2941</v>
      </c>
      <c r="H139" s="306" t="s">
        <v>3131</v>
      </c>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row>
    <row r="140" spans="1:32" s="297" customFormat="1" ht="135" x14ac:dyDescent="0.25">
      <c r="A140" s="286">
        <v>132</v>
      </c>
      <c r="B140" s="325" t="s">
        <v>2736</v>
      </c>
      <c r="C140" s="306" t="s">
        <v>2842</v>
      </c>
      <c r="D140" s="306" t="s">
        <v>2550</v>
      </c>
      <c r="E140" s="306" t="s">
        <v>2551</v>
      </c>
      <c r="F140" s="325">
        <v>42696285</v>
      </c>
      <c r="G140" s="306" t="s">
        <v>3085</v>
      </c>
      <c r="H140" s="306" t="s">
        <v>3131</v>
      </c>
      <c r="I140" s="304"/>
      <c r="J140" s="304"/>
      <c r="K140" s="304"/>
      <c r="L140" s="304"/>
      <c r="M140" s="304"/>
      <c r="N140" s="304"/>
      <c r="O140" s="304"/>
      <c r="P140" s="304"/>
      <c r="Q140" s="304"/>
      <c r="R140" s="304"/>
      <c r="S140" s="304"/>
      <c r="T140" s="304"/>
      <c r="U140" s="304"/>
      <c r="V140" s="304"/>
      <c r="W140" s="304"/>
      <c r="X140" s="304"/>
      <c r="Y140" s="304"/>
      <c r="Z140" s="304"/>
      <c r="AA140" s="304"/>
      <c r="AB140" s="304"/>
      <c r="AC140" s="304"/>
      <c r="AD140" s="304"/>
      <c r="AE140" s="304"/>
      <c r="AF140" s="304"/>
    </row>
    <row r="141" spans="1:32" s="297" customFormat="1" ht="135" x14ac:dyDescent="0.25">
      <c r="A141" s="286">
        <v>133</v>
      </c>
      <c r="B141" s="325" t="s">
        <v>2737</v>
      </c>
      <c r="C141" s="306" t="s">
        <v>2843</v>
      </c>
      <c r="D141" s="306" t="s">
        <v>2550</v>
      </c>
      <c r="E141" s="306" t="s">
        <v>2551</v>
      </c>
      <c r="F141" s="325">
        <v>6702084</v>
      </c>
      <c r="G141" s="306" t="s">
        <v>2942</v>
      </c>
      <c r="H141" s="306" t="s">
        <v>3131</v>
      </c>
      <c r="I141" s="304"/>
      <c r="J141" s="304"/>
      <c r="K141" s="304"/>
      <c r="L141" s="304"/>
      <c r="M141" s="304"/>
      <c r="N141" s="304"/>
      <c r="O141" s="304"/>
      <c r="P141" s="304"/>
      <c r="Q141" s="304"/>
      <c r="R141" s="304"/>
      <c r="S141" s="304"/>
      <c r="T141" s="304"/>
      <c r="U141" s="304"/>
      <c r="V141" s="304"/>
      <c r="W141" s="304"/>
      <c r="X141" s="304"/>
      <c r="Y141" s="304"/>
      <c r="Z141" s="304"/>
      <c r="AA141" s="304"/>
      <c r="AB141" s="304"/>
      <c r="AC141" s="304"/>
      <c r="AD141" s="304"/>
      <c r="AE141" s="304"/>
      <c r="AF141" s="304"/>
    </row>
    <row r="142" spans="1:32" s="297" customFormat="1" ht="60" x14ac:dyDescent="0.25">
      <c r="A142" s="286">
        <v>134</v>
      </c>
      <c r="B142" s="325" t="s">
        <v>67</v>
      </c>
      <c r="C142" s="306" t="s">
        <v>2844</v>
      </c>
      <c r="D142" s="306" t="s">
        <v>2550</v>
      </c>
      <c r="E142" s="306" t="s">
        <v>2551</v>
      </c>
      <c r="F142" s="325">
        <v>29057384</v>
      </c>
      <c r="G142" s="306" t="s">
        <v>3086</v>
      </c>
      <c r="H142" s="306" t="s">
        <v>3132</v>
      </c>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row>
    <row r="143" spans="1:32" s="297" customFormat="1" ht="45" x14ac:dyDescent="0.25">
      <c r="A143" s="286">
        <v>135</v>
      </c>
      <c r="B143" s="325" t="s">
        <v>2738</v>
      </c>
      <c r="C143" s="306" t="s">
        <v>2845</v>
      </c>
      <c r="D143" s="306" t="s">
        <v>2550</v>
      </c>
      <c r="E143" s="306" t="s">
        <v>2551</v>
      </c>
      <c r="F143" s="325">
        <v>50000000</v>
      </c>
      <c r="G143" s="306" t="s">
        <v>2943</v>
      </c>
      <c r="H143" s="306" t="s">
        <v>2706</v>
      </c>
      <c r="I143" s="304"/>
      <c r="J143" s="304"/>
      <c r="K143" s="304"/>
      <c r="L143" s="304"/>
      <c r="M143" s="304"/>
      <c r="N143" s="304"/>
      <c r="O143" s="304"/>
      <c r="P143" s="304"/>
      <c r="Q143" s="304"/>
      <c r="R143" s="304"/>
      <c r="S143" s="304"/>
      <c r="T143" s="304"/>
      <c r="U143" s="304"/>
      <c r="V143" s="304"/>
      <c r="W143" s="304"/>
      <c r="X143" s="304"/>
      <c r="Y143" s="304"/>
      <c r="Z143" s="304"/>
      <c r="AA143" s="304"/>
      <c r="AB143" s="304"/>
      <c r="AC143" s="304"/>
      <c r="AD143" s="304"/>
      <c r="AE143" s="304"/>
      <c r="AF143" s="304"/>
    </row>
    <row r="144" spans="1:32" s="297" customFormat="1" ht="165" x14ac:dyDescent="0.25">
      <c r="A144" s="286">
        <v>136</v>
      </c>
      <c r="B144" s="325" t="s">
        <v>2739</v>
      </c>
      <c r="C144" s="306" t="s">
        <v>2846</v>
      </c>
      <c r="D144" s="306" t="s">
        <v>2550</v>
      </c>
      <c r="E144" s="306" t="s">
        <v>2551</v>
      </c>
      <c r="F144" s="325">
        <v>12680221</v>
      </c>
      <c r="G144" s="306" t="s">
        <v>3087</v>
      </c>
      <c r="H144" s="306" t="s">
        <v>2195</v>
      </c>
      <c r="I144" s="304"/>
      <c r="J144" s="304"/>
      <c r="K144" s="304"/>
      <c r="L144" s="304"/>
      <c r="M144" s="304"/>
      <c r="N144" s="304"/>
      <c r="O144" s="304"/>
      <c r="P144" s="304"/>
      <c r="Q144" s="304"/>
      <c r="R144" s="304"/>
      <c r="S144" s="304"/>
      <c r="T144" s="304"/>
      <c r="U144" s="304"/>
      <c r="V144" s="304"/>
      <c r="W144" s="304"/>
      <c r="X144" s="304"/>
      <c r="Y144" s="304"/>
      <c r="Z144" s="304"/>
      <c r="AA144" s="304"/>
      <c r="AB144" s="304"/>
      <c r="AC144" s="304"/>
      <c r="AD144" s="304"/>
      <c r="AE144" s="304"/>
      <c r="AF144" s="304"/>
    </row>
    <row r="145" spans="1:32" s="297" customFormat="1" ht="150" x14ac:dyDescent="0.25">
      <c r="A145" s="286">
        <v>137</v>
      </c>
      <c r="B145" s="325" t="s">
        <v>2740</v>
      </c>
      <c r="C145" s="306" t="s">
        <v>2847</v>
      </c>
      <c r="D145" s="306" t="s">
        <v>2550</v>
      </c>
      <c r="E145" s="306" t="s">
        <v>2551</v>
      </c>
      <c r="F145" s="325">
        <v>10000000</v>
      </c>
      <c r="G145" s="306" t="s">
        <v>2944</v>
      </c>
      <c r="H145" s="306" t="s">
        <v>2195</v>
      </c>
      <c r="I145" s="304"/>
      <c r="J145" s="304"/>
      <c r="K145" s="304"/>
      <c r="L145" s="304"/>
      <c r="M145" s="304"/>
      <c r="N145" s="304"/>
      <c r="O145" s="304"/>
      <c r="P145" s="304"/>
      <c r="Q145" s="304"/>
      <c r="R145" s="304"/>
      <c r="S145" s="304"/>
      <c r="T145" s="304"/>
      <c r="U145" s="304"/>
      <c r="V145" s="304"/>
      <c r="W145" s="304"/>
      <c r="X145" s="304"/>
      <c r="Y145" s="304"/>
      <c r="Z145" s="304"/>
      <c r="AA145" s="304"/>
      <c r="AB145" s="304"/>
      <c r="AC145" s="304"/>
      <c r="AD145" s="304"/>
      <c r="AE145" s="304"/>
      <c r="AF145" s="304"/>
    </row>
    <row r="146" spans="1:32" s="297" customFormat="1" ht="180" x14ac:dyDescent="0.25">
      <c r="A146" s="286">
        <v>138</v>
      </c>
      <c r="B146" s="325" t="s">
        <v>2741</v>
      </c>
      <c r="C146" s="306" t="s">
        <v>2848</v>
      </c>
      <c r="D146" s="306" t="s">
        <v>2550</v>
      </c>
      <c r="E146" s="306" t="s">
        <v>2551</v>
      </c>
      <c r="F146" s="325">
        <v>61132032</v>
      </c>
      <c r="G146" s="306" t="s">
        <v>3088</v>
      </c>
      <c r="H146" s="306" t="s">
        <v>2195</v>
      </c>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304"/>
      <c r="AE146" s="304"/>
      <c r="AF146" s="304"/>
    </row>
    <row r="147" spans="1:32" s="297" customFormat="1" ht="150" x14ac:dyDescent="0.25">
      <c r="A147" s="286">
        <v>139</v>
      </c>
      <c r="B147" s="325" t="s">
        <v>2742</v>
      </c>
      <c r="C147" s="306" t="s">
        <v>2849</v>
      </c>
      <c r="D147" s="306" t="s">
        <v>2550</v>
      </c>
      <c r="E147" s="306" t="s">
        <v>2551</v>
      </c>
      <c r="F147" s="325">
        <v>25846747</v>
      </c>
      <c r="G147" s="306" t="s">
        <v>3089</v>
      </c>
      <c r="H147" s="306" t="s">
        <v>2195</v>
      </c>
      <c r="I147" s="304"/>
      <c r="J147" s="304"/>
      <c r="K147" s="304"/>
      <c r="L147" s="304"/>
      <c r="M147" s="304"/>
      <c r="N147" s="304"/>
      <c r="O147" s="304"/>
      <c r="P147" s="304"/>
      <c r="Q147" s="304"/>
      <c r="R147" s="304"/>
      <c r="S147" s="304"/>
      <c r="T147" s="304"/>
      <c r="U147" s="304"/>
      <c r="V147" s="304"/>
      <c r="W147" s="304"/>
      <c r="X147" s="304"/>
      <c r="Y147" s="304"/>
      <c r="Z147" s="304"/>
      <c r="AA147" s="304"/>
      <c r="AB147" s="304"/>
      <c r="AC147" s="304"/>
      <c r="AD147" s="304"/>
      <c r="AE147" s="304"/>
      <c r="AF147" s="304"/>
    </row>
    <row r="148" spans="1:32" s="297" customFormat="1" ht="195" x14ac:dyDescent="0.25">
      <c r="A148" s="286">
        <v>140</v>
      </c>
      <c r="B148" s="325" t="s">
        <v>2743</v>
      </c>
      <c r="C148" s="306" t="s">
        <v>2850</v>
      </c>
      <c r="D148" s="306" t="s">
        <v>2550</v>
      </c>
      <c r="E148" s="306" t="s">
        <v>2551</v>
      </c>
      <c r="F148" s="325">
        <v>6187716</v>
      </c>
      <c r="G148" s="306" t="s">
        <v>2945</v>
      </c>
      <c r="H148" s="306" t="s">
        <v>3126</v>
      </c>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row>
    <row r="149" spans="1:32" s="297" customFormat="1" ht="120" x14ac:dyDescent="0.25">
      <c r="A149" s="286">
        <v>141</v>
      </c>
      <c r="B149" s="325" t="s">
        <v>2744</v>
      </c>
      <c r="C149" s="306" t="s">
        <v>2851</v>
      </c>
      <c r="D149" s="306" t="s">
        <v>2550</v>
      </c>
      <c r="E149" s="306" t="s">
        <v>2551</v>
      </c>
      <c r="F149" s="325">
        <v>32336996</v>
      </c>
      <c r="G149" s="306" t="s">
        <v>3090</v>
      </c>
      <c r="H149" s="306" t="s">
        <v>2706</v>
      </c>
      <c r="I149" s="304"/>
      <c r="J149" s="304"/>
      <c r="K149" s="304"/>
      <c r="L149" s="304"/>
      <c r="M149" s="304"/>
      <c r="N149" s="304"/>
      <c r="O149" s="304"/>
      <c r="P149" s="304"/>
      <c r="Q149" s="304"/>
      <c r="R149" s="304"/>
      <c r="S149" s="304"/>
      <c r="T149" s="304"/>
      <c r="U149" s="304"/>
      <c r="V149" s="304"/>
      <c r="W149" s="304"/>
      <c r="X149" s="304"/>
      <c r="Y149" s="304"/>
      <c r="Z149" s="304"/>
      <c r="AA149" s="304"/>
      <c r="AB149" s="304"/>
      <c r="AC149" s="304"/>
      <c r="AD149" s="304"/>
      <c r="AE149" s="304"/>
      <c r="AF149" s="304"/>
    </row>
    <row r="150" spans="1:32" s="297" customFormat="1" ht="60" x14ac:dyDescent="0.25">
      <c r="A150" s="286">
        <v>142</v>
      </c>
      <c r="B150" s="325" t="s">
        <v>2745</v>
      </c>
      <c r="C150" s="306" t="s">
        <v>2852</v>
      </c>
      <c r="D150" s="306" t="s">
        <v>2550</v>
      </c>
      <c r="E150" s="306" t="s">
        <v>2551</v>
      </c>
      <c r="F150" s="325">
        <v>60660280</v>
      </c>
      <c r="G150" s="306" t="s">
        <v>3060</v>
      </c>
      <c r="H150" s="306" t="s">
        <v>2195</v>
      </c>
      <c r="I150" s="304"/>
      <c r="J150" s="304"/>
      <c r="K150" s="304"/>
      <c r="L150" s="304"/>
      <c r="M150" s="304"/>
      <c r="N150" s="304"/>
      <c r="O150" s="304"/>
      <c r="P150" s="304"/>
      <c r="Q150" s="304"/>
      <c r="R150" s="304"/>
      <c r="S150" s="304"/>
      <c r="T150" s="304"/>
      <c r="U150" s="304"/>
      <c r="V150" s="304"/>
      <c r="W150" s="304"/>
      <c r="X150" s="304"/>
      <c r="Y150" s="304"/>
      <c r="Z150" s="304"/>
      <c r="AA150" s="304"/>
      <c r="AB150" s="304"/>
      <c r="AC150" s="304"/>
      <c r="AD150" s="304"/>
      <c r="AE150" s="304"/>
      <c r="AF150" s="304"/>
    </row>
    <row r="151" spans="1:32" s="297" customFormat="1" ht="105" x14ac:dyDescent="0.25">
      <c r="A151" s="286">
        <v>143</v>
      </c>
      <c r="B151" s="325" t="s">
        <v>2746</v>
      </c>
      <c r="C151" s="306" t="s">
        <v>2853</v>
      </c>
      <c r="D151" s="306" t="s">
        <v>2550</v>
      </c>
      <c r="E151" s="306" t="s">
        <v>2551</v>
      </c>
      <c r="F151" s="325">
        <v>7156512</v>
      </c>
      <c r="G151" s="306" t="s">
        <v>2946</v>
      </c>
      <c r="H151" s="306" t="s">
        <v>2195</v>
      </c>
      <c r="I151" s="304"/>
      <c r="J151" s="304"/>
      <c r="K151" s="304"/>
      <c r="L151" s="304"/>
      <c r="M151" s="304"/>
      <c r="N151" s="304"/>
      <c r="O151" s="304"/>
      <c r="P151" s="304"/>
      <c r="Q151" s="304"/>
      <c r="R151" s="304"/>
      <c r="S151" s="304"/>
      <c r="T151" s="304"/>
      <c r="U151" s="304"/>
      <c r="V151" s="304"/>
      <c r="W151" s="304"/>
      <c r="X151" s="304"/>
      <c r="Y151" s="304"/>
      <c r="Z151" s="304"/>
      <c r="AA151" s="304"/>
      <c r="AB151" s="304"/>
      <c r="AC151" s="304"/>
      <c r="AD151" s="304"/>
      <c r="AE151" s="304"/>
      <c r="AF151" s="304"/>
    </row>
    <row r="152" spans="1:32" s="297" customFormat="1" ht="105" x14ac:dyDescent="0.25">
      <c r="A152" s="286">
        <v>144</v>
      </c>
      <c r="B152" s="325" t="s">
        <v>2747</v>
      </c>
      <c r="C152" s="306" t="s">
        <v>2854</v>
      </c>
      <c r="D152" s="306" t="s">
        <v>2550</v>
      </c>
      <c r="E152" s="306" t="s">
        <v>2551</v>
      </c>
      <c r="F152" s="325">
        <v>9328854</v>
      </c>
      <c r="G152" s="306" t="s">
        <v>2947</v>
      </c>
      <c r="H152" s="306" t="s">
        <v>2987</v>
      </c>
      <c r="I152" s="304"/>
      <c r="J152" s="304"/>
      <c r="K152" s="304"/>
      <c r="L152" s="304"/>
      <c r="M152" s="304"/>
      <c r="N152" s="304"/>
      <c r="O152" s="304"/>
      <c r="P152" s="304"/>
      <c r="Q152" s="304"/>
      <c r="R152" s="304"/>
      <c r="S152" s="304"/>
      <c r="T152" s="304"/>
      <c r="U152" s="304"/>
      <c r="V152" s="304"/>
      <c r="W152" s="304"/>
      <c r="X152" s="304"/>
      <c r="Y152" s="304"/>
      <c r="Z152" s="304"/>
      <c r="AA152" s="304"/>
      <c r="AB152" s="304"/>
      <c r="AC152" s="304"/>
      <c r="AD152" s="304"/>
      <c r="AE152" s="304"/>
      <c r="AF152" s="304"/>
    </row>
    <row r="153" spans="1:32" s="297" customFormat="1" ht="150" x14ac:dyDescent="0.25">
      <c r="A153" s="286">
        <v>145</v>
      </c>
      <c r="B153" s="325" t="s">
        <v>2748</v>
      </c>
      <c r="C153" s="306" t="s">
        <v>2855</v>
      </c>
      <c r="D153" s="306" t="s">
        <v>2550</v>
      </c>
      <c r="E153" s="306" t="s">
        <v>2552</v>
      </c>
      <c r="F153" s="325">
        <v>102734749</v>
      </c>
      <c r="G153" s="306" t="s">
        <v>2948</v>
      </c>
      <c r="H153" s="306" t="s">
        <v>2987</v>
      </c>
      <c r="I153" s="304"/>
      <c r="J153" s="304"/>
      <c r="K153" s="304"/>
      <c r="L153" s="304"/>
      <c r="M153" s="304"/>
      <c r="N153" s="304"/>
      <c r="O153" s="304"/>
      <c r="P153" s="304"/>
      <c r="Q153" s="304"/>
      <c r="R153" s="304"/>
      <c r="S153" s="304"/>
      <c r="T153" s="304"/>
      <c r="U153" s="304"/>
      <c r="V153" s="304"/>
      <c r="W153" s="304"/>
      <c r="X153" s="304"/>
      <c r="Y153" s="304"/>
      <c r="Z153" s="304"/>
      <c r="AA153" s="304"/>
      <c r="AB153" s="304"/>
      <c r="AC153" s="304"/>
      <c r="AD153" s="304"/>
      <c r="AE153" s="304"/>
      <c r="AF153" s="304"/>
    </row>
    <row r="154" spans="1:32" s="297" customFormat="1" ht="45" x14ac:dyDescent="0.25">
      <c r="A154" s="286">
        <v>146</v>
      </c>
      <c r="B154" s="325" t="s">
        <v>2749</v>
      </c>
      <c r="C154" s="306" t="s">
        <v>2856</v>
      </c>
      <c r="D154" s="306" t="s">
        <v>2550</v>
      </c>
      <c r="E154" s="306" t="s">
        <v>2551</v>
      </c>
      <c r="F154" s="325">
        <v>49864885</v>
      </c>
      <c r="G154" s="306" t="s">
        <v>3070</v>
      </c>
      <c r="H154" s="306" t="s">
        <v>2987</v>
      </c>
      <c r="I154" s="304"/>
      <c r="J154" s="304"/>
      <c r="K154" s="304"/>
      <c r="L154" s="304"/>
      <c r="M154" s="304"/>
      <c r="N154" s="304"/>
      <c r="O154" s="304"/>
      <c r="P154" s="304"/>
      <c r="Q154" s="304"/>
      <c r="R154" s="304"/>
      <c r="S154" s="304"/>
      <c r="T154" s="304"/>
      <c r="U154" s="304"/>
      <c r="V154" s="304"/>
      <c r="W154" s="304"/>
      <c r="X154" s="304"/>
      <c r="Y154" s="304"/>
      <c r="Z154" s="304"/>
      <c r="AA154" s="304"/>
      <c r="AB154" s="304"/>
      <c r="AC154" s="304"/>
      <c r="AD154" s="304"/>
      <c r="AE154" s="304"/>
      <c r="AF154" s="304"/>
    </row>
    <row r="155" spans="1:32" s="297" customFormat="1" ht="45" x14ac:dyDescent="0.25">
      <c r="A155" s="286">
        <v>147</v>
      </c>
      <c r="B155" s="325" t="s">
        <v>2750</v>
      </c>
      <c r="C155" s="306" t="s">
        <v>2857</v>
      </c>
      <c r="D155" s="306" t="s">
        <v>2550</v>
      </c>
      <c r="E155" s="306" t="s">
        <v>2551</v>
      </c>
      <c r="F155" s="325">
        <v>187602730</v>
      </c>
      <c r="G155" s="306" t="s">
        <v>3070</v>
      </c>
      <c r="H155" s="306" t="s">
        <v>2987</v>
      </c>
      <c r="I155" s="304"/>
      <c r="J155" s="304"/>
      <c r="K155" s="304"/>
      <c r="L155" s="304"/>
      <c r="M155" s="304"/>
      <c r="N155" s="304"/>
      <c r="O155" s="304"/>
      <c r="P155" s="304"/>
      <c r="Q155" s="304"/>
      <c r="R155" s="304"/>
      <c r="S155" s="304"/>
      <c r="T155" s="304"/>
      <c r="U155" s="304"/>
      <c r="V155" s="304"/>
      <c r="W155" s="304"/>
      <c r="X155" s="304"/>
      <c r="Y155" s="304"/>
      <c r="Z155" s="304"/>
      <c r="AA155" s="304"/>
      <c r="AB155" s="304"/>
      <c r="AC155" s="304"/>
      <c r="AD155" s="304"/>
      <c r="AE155" s="304"/>
      <c r="AF155" s="304"/>
    </row>
    <row r="156" spans="1:32" s="297" customFormat="1" ht="45" x14ac:dyDescent="0.25">
      <c r="A156" s="286">
        <v>148</v>
      </c>
      <c r="B156" s="325" t="s">
        <v>2751</v>
      </c>
      <c r="C156" s="306" t="s">
        <v>2858</v>
      </c>
      <c r="D156" s="306" t="s">
        <v>2550</v>
      </c>
      <c r="E156" s="306" t="s">
        <v>2551</v>
      </c>
      <c r="F156" s="325">
        <v>40319846</v>
      </c>
      <c r="G156" s="306" t="s">
        <v>2949</v>
      </c>
      <c r="H156" s="306" t="s">
        <v>2987</v>
      </c>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4"/>
      <c r="AE156" s="304"/>
      <c r="AF156" s="304"/>
    </row>
    <row r="157" spans="1:32" s="297" customFormat="1" ht="60" x14ac:dyDescent="0.25">
      <c r="A157" s="286">
        <v>149</v>
      </c>
      <c r="B157" s="325" t="s">
        <v>2514</v>
      </c>
      <c r="C157" s="306" t="s">
        <v>2859</v>
      </c>
      <c r="D157" s="306" t="s">
        <v>2550</v>
      </c>
      <c r="E157" s="306" t="s">
        <v>2552</v>
      </c>
      <c r="F157" s="325">
        <v>308000000</v>
      </c>
      <c r="G157" s="306" t="s">
        <v>3060</v>
      </c>
      <c r="H157" s="306" t="s">
        <v>3133</v>
      </c>
      <c r="I157" s="304"/>
      <c r="J157" s="304"/>
      <c r="K157" s="304"/>
      <c r="L157" s="304"/>
      <c r="M157" s="304"/>
      <c r="N157" s="304"/>
      <c r="O157" s="304"/>
      <c r="P157" s="304"/>
      <c r="Q157" s="304"/>
      <c r="R157" s="304"/>
      <c r="S157" s="304"/>
      <c r="T157" s="304"/>
      <c r="U157" s="304"/>
      <c r="V157" s="304"/>
      <c r="W157" s="304"/>
      <c r="X157" s="304"/>
      <c r="Y157" s="304"/>
      <c r="Z157" s="304"/>
      <c r="AA157" s="304"/>
      <c r="AB157" s="304"/>
      <c r="AC157" s="304"/>
      <c r="AD157" s="304"/>
      <c r="AE157" s="304"/>
      <c r="AF157" s="304"/>
    </row>
    <row r="158" spans="1:32" s="297" customFormat="1" ht="225" x14ac:dyDescent="0.25">
      <c r="A158" s="286">
        <v>150</v>
      </c>
      <c r="B158" s="325" t="s">
        <v>2752</v>
      </c>
      <c r="C158" s="306" t="s">
        <v>2860</v>
      </c>
      <c r="D158" s="306" t="s">
        <v>2550</v>
      </c>
      <c r="E158" s="306" t="s">
        <v>2552</v>
      </c>
      <c r="F158" s="325">
        <v>64435000</v>
      </c>
      <c r="G158" s="306" t="s">
        <v>3091</v>
      </c>
      <c r="H158" s="306" t="s">
        <v>2706</v>
      </c>
      <c r="I158" s="304"/>
      <c r="J158" s="304"/>
      <c r="K158" s="304"/>
      <c r="L158" s="304"/>
      <c r="M158" s="304"/>
      <c r="N158" s="304"/>
      <c r="O158" s="304"/>
      <c r="P158" s="304"/>
      <c r="Q158" s="304"/>
      <c r="R158" s="304"/>
      <c r="S158" s="304"/>
      <c r="T158" s="304"/>
      <c r="U158" s="304"/>
      <c r="V158" s="304"/>
      <c r="W158" s="304"/>
      <c r="X158" s="304"/>
      <c r="Y158" s="304"/>
      <c r="Z158" s="304"/>
      <c r="AA158" s="304"/>
      <c r="AB158" s="304"/>
      <c r="AC158" s="304"/>
      <c r="AD158" s="304"/>
      <c r="AE158" s="304"/>
      <c r="AF158" s="304"/>
    </row>
    <row r="159" spans="1:32" s="297" customFormat="1" ht="45" x14ac:dyDescent="0.25">
      <c r="A159" s="286">
        <v>151</v>
      </c>
      <c r="B159" s="325" t="s">
        <v>2753</v>
      </c>
      <c r="C159" s="306" t="s">
        <v>2861</v>
      </c>
      <c r="D159" s="306" t="s">
        <v>2550</v>
      </c>
      <c r="E159" s="306" t="s">
        <v>2929</v>
      </c>
      <c r="F159" s="325">
        <v>13210814</v>
      </c>
      <c r="G159" s="306" t="s">
        <v>3092</v>
      </c>
      <c r="H159" s="306" t="s">
        <v>3134</v>
      </c>
      <c r="I159" s="304"/>
      <c r="J159" s="304"/>
      <c r="K159" s="304"/>
      <c r="L159" s="304"/>
      <c r="M159" s="304"/>
      <c r="N159" s="304"/>
      <c r="O159" s="304"/>
      <c r="P159" s="304"/>
      <c r="Q159" s="304"/>
      <c r="R159" s="304"/>
      <c r="S159" s="304"/>
      <c r="T159" s="304"/>
      <c r="U159" s="304"/>
      <c r="V159" s="304"/>
      <c r="W159" s="304"/>
      <c r="X159" s="304"/>
      <c r="Y159" s="304"/>
      <c r="Z159" s="304"/>
      <c r="AA159" s="304"/>
      <c r="AB159" s="304"/>
      <c r="AC159" s="304"/>
      <c r="AD159" s="304"/>
      <c r="AE159" s="304"/>
      <c r="AF159" s="304"/>
    </row>
    <row r="160" spans="1:32" s="297" customFormat="1" ht="45" x14ac:dyDescent="0.25">
      <c r="A160" s="286">
        <v>152</v>
      </c>
      <c r="B160" s="325" t="s">
        <v>2754</v>
      </c>
      <c r="C160" s="306" t="s">
        <v>2862</v>
      </c>
      <c r="D160" s="306" t="s">
        <v>2550</v>
      </c>
      <c r="E160" s="306" t="s">
        <v>2553</v>
      </c>
      <c r="F160" s="325">
        <v>10000000</v>
      </c>
      <c r="G160" s="306" t="s">
        <v>2950</v>
      </c>
      <c r="H160" s="306" t="s">
        <v>2195</v>
      </c>
      <c r="I160" s="304"/>
      <c r="J160" s="304"/>
      <c r="K160" s="304"/>
      <c r="L160" s="304"/>
      <c r="M160" s="304"/>
      <c r="N160" s="304"/>
      <c r="O160" s="304"/>
      <c r="P160" s="304"/>
      <c r="Q160" s="304"/>
      <c r="R160" s="304"/>
      <c r="S160" s="304"/>
      <c r="T160" s="304"/>
      <c r="U160" s="304"/>
      <c r="V160" s="304"/>
      <c r="W160" s="304"/>
      <c r="X160" s="304"/>
      <c r="Y160" s="304"/>
      <c r="Z160" s="304"/>
      <c r="AA160" s="304"/>
      <c r="AB160" s="304"/>
      <c r="AC160" s="304"/>
      <c r="AD160" s="304"/>
      <c r="AE160" s="304"/>
      <c r="AF160" s="304"/>
    </row>
    <row r="161" spans="1:32" s="297" customFormat="1" ht="210" x14ac:dyDescent="0.25">
      <c r="A161" s="286">
        <v>153</v>
      </c>
      <c r="B161" s="325" t="s">
        <v>2755</v>
      </c>
      <c r="C161" s="306" t="s">
        <v>2863</v>
      </c>
      <c r="D161" s="306" t="s">
        <v>2550</v>
      </c>
      <c r="E161" s="306" t="s">
        <v>2553</v>
      </c>
      <c r="F161" s="325">
        <v>32023236</v>
      </c>
      <c r="G161" s="306" t="s">
        <v>3093</v>
      </c>
      <c r="H161" s="306" t="s">
        <v>3134</v>
      </c>
      <c r="I161" s="304"/>
      <c r="J161" s="304"/>
      <c r="K161" s="304"/>
      <c r="L161" s="304"/>
      <c r="M161" s="304"/>
      <c r="N161" s="304"/>
      <c r="O161" s="304"/>
      <c r="P161" s="304"/>
      <c r="Q161" s="304"/>
      <c r="R161" s="304"/>
      <c r="S161" s="304"/>
      <c r="T161" s="304"/>
      <c r="U161" s="304"/>
      <c r="V161" s="304"/>
      <c r="W161" s="304"/>
      <c r="X161" s="304"/>
      <c r="Y161" s="304"/>
      <c r="Z161" s="304"/>
      <c r="AA161" s="304"/>
      <c r="AB161" s="304"/>
      <c r="AC161" s="304"/>
      <c r="AD161" s="304"/>
      <c r="AE161" s="304"/>
      <c r="AF161" s="304"/>
    </row>
    <row r="162" spans="1:32" s="297" customFormat="1" ht="30" x14ac:dyDescent="0.25">
      <c r="A162" s="286">
        <v>154</v>
      </c>
      <c r="B162" s="325" t="s">
        <v>2756</v>
      </c>
      <c r="C162" s="306" t="s">
        <v>2864</v>
      </c>
      <c r="D162" s="306" t="s">
        <v>2550</v>
      </c>
      <c r="E162" s="306" t="s">
        <v>2552</v>
      </c>
      <c r="F162" s="325">
        <v>89767606</v>
      </c>
      <c r="G162" s="306" t="s">
        <v>3092</v>
      </c>
      <c r="H162" s="306" t="s">
        <v>3129</v>
      </c>
      <c r="I162" s="304"/>
      <c r="J162" s="304"/>
      <c r="K162" s="304"/>
      <c r="L162" s="304"/>
      <c r="M162" s="304"/>
      <c r="N162" s="304"/>
      <c r="O162" s="304"/>
      <c r="P162" s="304"/>
      <c r="Q162" s="304"/>
      <c r="R162" s="304"/>
      <c r="S162" s="304"/>
      <c r="T162" s="304"/>
      <c r="U162" s="304"/>
      <c r="V162" s="304"/>
      <c r="W162" s="304"/>
      <c r="X162" s="304"/>
      <c r="Y162" s="304"/>
      <c r="Z162" s="304"/>
      <c r="AA162" s="304"/>
      <c r="AB162" s="304"/>
      <c r="AC162" s="304"/>
      <c r="AD162" s="304"/>
      <c r="AE162" s="304"/>
      <c r="AF162" s="304"/>
    </row>
    <row r="163" spans="1:32" s="297" customFormat="1" ht="45" x14ac:dyDescent="0.25">
      <c r="A163" s="286">
        <v>155</v>
      </c>
      <c r="B163" s="325" t="s">
        <v>2757</v>
      </c>
      <c r="C163" s="306" t="s">
        <v>2865</v>
      </c>
      <c r="D163" s="306" t="s">
        <v>2550</v>
      </c>
      <c r="E163" s="306" t="s">
        <v>2553</v>
      </c>
      <c r="F163" s="325">
        <v>10000000</v>
      </c>
      <c r="G163" s="306" t="s">
        <v>3060</v>
      </c>
      <c r="H163" s="306" t="s">
        <v>3134</v>
      </c>
      <c r="I163" s="304"/>
      <c r="J163" s="304"/>
      <c r="K163" s="304"/>
      <c r="L163" s="304"/>
      <c r="M163" s="304"/>
      <c r="N163" s="304"/>
      <c r="O163" s="304"/>
      <c r="P163" s="304"/>
      <c r="Q163" s="304"/>
      <c r="R163" s="304"/>
      <c r="S163" s="304"/>
      <c r="T163" s="304"/>
      <c r="U163" s="304"/>
      <c r="V163" s="304"/>
      <c r="W163" s="304"/>
      <c r="X163" s="304"/>
      <c r="Y163" s="304"/>
      <c r="Z163" s="304"/>
      <c r="AA163" s="304"/>
      <c r="AB163" s="304"/>
      <c r="AC163" s="304"/>
      <c r="AD163" s="304"/>
      <c r="AE163" s="304"/>
      <c r="AF163" s="304"/>
    </row>
    <row r="164" spans="1:32" s="297" customFormat="1" ht="120" x14ac:dyDescent="0.25">
      <c r="A164" s="286">
        <v>156</v>
      </c>
      <c r="B164" s="325" t="s">
        <v>2758</v>
      </c>
      <c r="C164" s="306" t="s">
        <v>2866</v>
      </c>
      <c r="D164" s="306" t="s">
        <v>2550</v>
      </c>
      <c r="E164" s="306" t="s">
        <v>2553</v>
      </c>
      <c r="F164" s="325">
        <v>61600000</v>
      </c>
      <c r="G164" s="306" t="s">
        <v>3094</v>
      </c>
      <c r="H164" s="306" t="s">
        <v>2707</v>
      </c>
      <c r="I164" s="304"/>
      <c r="J164" s="304"/>
      <c r="K164" s="304"/>
      <c r="L164" s="304"/>
      <c r="M164" s="304"/>
      <c r="N164" s="304"/>
      <c r="O164" s="304"/>
      <c r="P164" s="304"/>
      <c r="Q164" s="304"/>
      <c r="R164" s="304"/>
      <c r="S164" s="304"/>
      <c r="T164" s="304"/>
      <c r="U164" s="304"/>
      <c r="V164" s="304"/>
      <c r="W164" s="304"/>
      <c r="X164" s="304"/>
      <c r="Y164" s="304"/>
      <c r="Z164" s="304"/>
      <c r="AA164" s="304"/>
      <c r="AB164" s="304"/>
      <c r="AC164" s="304"/>
      <c r="AD164" s="304"/>
      <c r="AE164" s="304"/>
      <c r="AF164" s="304"/>
    </row>
    <row r="165" spans="1:32" s="297" customFormat="1" ht="150" x14ac:dyDescent="0.25">
      <c r="A165" s="286">
        <v>157</v>
      </c>
      <c r="B165" s="325" t="s">
        <v>2759</v>
      </c>
      <c r="C165" s="306" t="s">
        <v>2867</v>
      </c>
      <c r="D165" s="306" t="s">
        <v>2550</v>
      </c>
      <c r="E165" s="306" t="s">
        <v>2553</v>
      </c>
      <c r="F165" s="325">
        <v>8202954</v>
      </c>
      <c r="G165" s="306" t="s">
        <v>3095</v>
      </c>
      <c r="H165" s="306" t="s">
        <v>3129</v>
      </c>
      <c r="I165" s="304"/>
      <c r="J165" s="304"/>
      <c r="K165" s="304"/>
      <c r="L165" s="304"/>
      <c r="M165" s="304"/>
      <c r="N165" s="304"/>
      <c r="O165" s="304"/>
      <c r="P165" s="304"/>
      <c r="Q165" s="304"/>
      <c r="R165" s="304"/>
      <c r="S165" s="304"/>
      <c r="T165" s="304"/>
      <c r="U165" s="304"/>
      <c r="V165" s="304"/>
      <c r="W165" s="304"/>
      <c r="X165" s="304"/>
      <c r="Y165" s="304"/>
      <c r="Z165" s="304"/>
      <c r="AA165" s="304"/>
      <c r="AB165" s="304"/>
      <c r="AC165" s="304"/>
      <c r="AD165" s="304"/>
      <c r="AE165" s="304"/>
      <c r="AF165" s="304"/>
    </row>
    <row r="166" spans="1:32" s="297" customFormat="1" ht="45" x14ac:dyDescent="0.25">
      <c r="A166" s="286">
        <v>158</v>
      </c>
      <c r="B166" s="325" t="s">
        <v>2760</v>
      </c>
      <c r="C166" s="306" t="s">
        <v>2868</v>
      </c>
      <c r="D166" s="306" t="s">
        <v>2550</v>
      </c>
      <c r="E166" s="306" t="s">
        <v>2551</v>
      </c>
      <c r="F166" s="325">
        <v>13968403</v>
      </c>
      <c r="G166" s="306" t="s">
        <v>2951</v>
      </c>
      <c r="H166" s="306" t="s">
        <v>3129</v>
      </c>
      <c r="I166" s="304"/>
      <c r="J166" s="304"/>
      <c r="K166" s="304"/>
      <c r="L166" s="304"/>
      <c r="M166" s="304"/>
      <c r="N166" s="304"/>
      <c r="O166" s="304"/>
      <c r="P166" s="304"/>
      <c r="Q166" s="304"/>
      <c r="R166" s="304"/>
      <c r="S166" s="304"/>
      <c r="T166" s="304"/>
      <c r="U166" s="304"/>
      <c r="V166" s="304"/>
      <c r="W166" s="304"/>
      <c r="X166" s="304"/>
      <c r="Y166" s="304"/>
      <c r="Z166" s="304"/>
      <c r="AA166" s="304"/>
      <c r="AB166" s="304"/>
      <c r="AC166" s="304"/>
      <c r="AD166" s="304"/>
      <c r="AE166" s="304"/>
      <c r="AF166" s="304"/>
    </row>
    <row r="167" spans="1:32" s="297" customFormat="1" ht="105" x14ac:dyDescent="0.25">
      <c r="A167" s="286">
        <v>159</v>
      </c>
      <c r="B167" s="325" t="s">
        <v>2761</v>
      </c>
      <c r="C167" s="306" t="s">
        <v>2869</v>
      </c>
      <c r="D167" s="306" t="s">
        <v>2550</v>
      </c>
      <c r="E167" s="306" t="s">
        <v>2551</v>
      </c>
      <c r="F167" s="325">
        <v>3604140</v>
      </c>
      <c r="G167" s="306" t="s">
        <v>3096</v>
      </c>
      <c r="H167" s="306" t="s">
        <v>3129</v>
      </c>
      <c r="I167" s="304"/>
      <c r="J167" s="304"/>
      <c r="K167" s="304"/>
      <c r="L167" s="304"/>
      <c r="M167" s="304"/>
      <c r="N167" s="304"/>
      <c r="O167" s="304"/>
      <c r="P167" s="304"/>
      <c r="Q167" s="304"/>
      <c r="R167" s="304"/>
      <c r="S167" s="304"/>
      <c r="T167" s="304"/>
      <c r="U167" s="304"/>
      <c r="V167" s="304"/>
      <c r="W167" s="304"/>
      <c r="X167" s="304"/>
      <c r="Y167" s="304"/>
      <c r="Z167" s="304"/>
      <c r="AA167" s="304"/>
      <c r="AB167" s="304"/>
      <c r="AC167" s="304"/>
      <c r="AD167" s="304"/>
      <c r="AE167" s="304"/>
      <c r="AF167" s="304"/>
    </row>
    <row r="168" spans="1:32" s="297" customFormat="1" ht="45" x14ac:dyDescent="0.25">
      <c r="A168" s="286">
        <v>160</v>
      </c>
      <c r="B168" s="325" t="s">
        <v>2762</v>
      </c>
      <c r="C168" s="306" t="s">
        <v>2870</v>
      </c>
      <c r="D168" s="306" t="s">
        <v>2550</v>
      </c>
      <c r="E168" s="306" t="s">
        <v>2551</v>
      </c>
      <c r="F168" s="325">
        <v>34111802</v>
      </c>
      <c r="G168" s="306" t="s">
        <v>3060</v>
      </c>
      <c r="H168" s="306" t="s">
        <v>3129</v>
      </c>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row>
    <row r="169" spans="1:32" s="297" customFormat="1" ht="45" x14ac:dyDescent="0.25">
      <c r="A169" s="286">
        <v>161</v>
      </c>
      <c r="B169" s="325" t="s">
        <v>2763</v>
      </c>
      <c r="C169" s="306" t="s">
        <v>2871</v>
      </c>
      <c r="D169" s="306" t="s">
        <v>2550</v>
      </c>
      <c r="E169" s="306" t="s">
        <v>2551</v>
      </c>
      <c r="F169" s="325">
        <v>137891000</v>
      </c>
      <c r="G169" s="306" t="s">
        <v>2952</v>
      </c>
      <c r="H169" s="306" t="s">
        <v>3135</v>
      </c>
      <c r="I169" s="304"/>
      <c r="J169" s="304"/>
      <c r="K169" s="304"/>
      <c r="L169" s="304"/>
      <c r="M169" s="304"/>
      <c r="N169" s="304"/>
      <c r="O169" s="304"/>
      <c r="P169" s="304"/>
      <c r="Q169" s="304"/>
      <c r="R169" s="304"/>
      <c r="S169" s="304"/>
      <c r="T169" s="304"/>
      <c r="U169" s="304"/>
      <c r="V169" s="304"/>
      <c r="W169" s="304"/>
      <c r="X169" s="304"/>
      <c r="Y169" s="304"/>
      <c r="Z169" s="304"/>
      <c r="AA169" s="304"/>
      <c r="AB169" s="304"/>
      <c r="AC169" s="304"/>
      <c r="AD169" s="304"/>
      <c r="AE169" s="304"/>
      <c r="AF169" s="304"/>
    </row>
    <row r="170" spans="1:32" ht="45" x14ac:dyDescent="0.25">
      <c r="A170" s="286">
        <v>162</v>
      </c>
      <c r="B170" s="325" t="s">
        <v>2764</v>
      </c>
      <c r="C170" s="306" t="s">
        <v>2872</v>
      </c>
      <c r="D170" s="306" t="s">
        <v>2550</v>
      </c>
      <c r="E170" s="306" t="s">
        <v>2551</v>
      </c>
      <c r="F170" s="325">
        <v>92685755</v>
      </c>
      <c r="G170" s="306" t="s">
        <v>3097</v>
      </c>
      <c r="H170" s="306" t="s">
        <v>3136</v>
      </c>
    </row>
    <row r="171" spans="1:32" ht="45" x14ac:dyDescent="0.25">
      <c r="A171" s="286">
        <v>163</v>
      </c>
      <c r="B171" s="325" t="s">
        <v>2765</v>
      </c>
      <c r="C171" s="306" t="s">
        <v>2873</v>
      </c>
      <c r="D171" s="306" t="s">
        <v>2550</v>
      </c>
      <c r="E171" s="306" t="s">
        <v>2553</v>
      </c>
      <c r="F171" s="325">
        <v>25135500</v>
      </c>
      <c r="G171" s="306" t="s">
        <v>2953</v>
      </c>
      <c r="H171" s="306" t="s">
        <v>3134</v>
      </c>
    </row>
    <row r="172" spans="1:32" ht="75" x14ac:dyDescent="0.25">
      <c r="A172" s="286">
        <v>164</v>
      </c>
      <c r="B172" s="325" t="s">
        <v>2766</v>
      </c>
      <c r="C172" s="306" t="s">
        <v>2874</v>
      </c>
      <c r="D172" s="306" t="s">
        <v>2550</v>
      </c>
      <c r="E172" s="306" t="s">
        <v>2553</v>
      </c>
      <c r="F172" s="325">
        <v>5000000</v>
      </c>
      <c r="G172" s="306" t="s">
        <v>2954</v>
      </c>
      <c r="H172" s="306" t="s">
        <v>3131</v>
      </c>
    </row>
    <row r="173" spans="1:32" ht="75" x14ac:dyDescent="0.25">
      <c r="A173" s="286">
        <v>165</v>
      </c>
      <c r="B173" s="325" t="s">
        <v>2767</v>
      </c>
      <c r="C173" s="306" t="s">
        <v>2875</v>
      </c>
      <c r="D173" s="306" t="s">
        <v>2550</v>
      </c>
      <c r="E173" s="306" t="s">
        <v>2553</v>
      </c>
      <c r="F173" s="325">
        <v>10853677.83</v>
      </c>
      <c r="G173" s="306" t="s">
        <v>2955</v>
      </c>
      <c r="H173" s="306" t="s">
        <v>3131</v>
      </c>
    </row>
    <row r="174" spans="1:32" ht="45" x14ac:dyDescent="0.25">
      <c r="A174" s="286">
        <v>166</v>
      </c>
      <c r="B174" s="325" t="s">
        <v>2768</v>
      </c>
      <c r="C174" s="306" t="s">
        <v>2876</v>
      </c>
      <c r="D174" s="306" t="s">
        <v>2550</v>
      </c>
      <c r="E174" s="306" t="s">
        <v>2551</v>
      </c>
      <c r="F174" s="325">
        <v>10000000</v>
      </c>
      <c r="G174" s="306" t="s">
        <v>3098</v>
      </c>
      <c r="H174" s="306" t="s">
        <v>2195</v>
      </c>
    </row>
    <row r="175" spans="1:32" ht="45" x14ac:dyDescent="0.25">
      <c r="A175" s="286">
        <v>167</v>
      </c>
      <c r="B175" s="325" t="s">
        <v>314</v>
      </c>
      <c r="C175" s="306" t="s">
        <v>353</v>
      </c>
      <c r="D175" s="306" t="s">
        <v>2550</v>
      </c>
      <c r="E175" s="306" t="s">
        <v>2551</v>
      </c>
      <c r="F175" s="325">
        <v>7566505</v>
      </c>
      <c r="G175" s="306" t="s">
        <v>2969</v>
      </c>
      <c r="H175" s="306" t="s">
        <v>3137</v>
      </c>
    </row>
    <row r="176" spans="1:32" ht="45" x14ac:dyDescent="0.25">
      <c r="A176" s="286">
        <v>168</v>
      </c>
      <c r="B176" s="325" t="s">
        <v>312</v>
      </c>
      <c r="C176" s="306" t="s">
        <v>394</v>
      </c>
      <c r="D176" s="306" t="s">
        <v>2550</v>
      </c>
      <c r="E176" s="306" t="s">
        <v>2551</v>
      </c>
      <c r="F176" s="325">
        <v>12984156</v>
      </c>
      <c r="G176" s="306" t="s">
        <v>3099</v>
      </c>
      <c r="H176" s="306" t="s">
        <v>3137</v>
      </c>
    </row>
    <row r="177" spans="1:8" ht="45" x14ac:dyDescent="0.25">
      <c r="A177" s="286">
        <v>169</v>
      </c>
      <c r="B177" s="325" t="s">
        <v>307</v>
      </c>
      <c r="C177" s="306" t="s">
        <v>2877</v>
      </c>
      <c r="D177" s="306" t="s">
        <v>2550</v>
      </c>
      <c r="E177" s="306" t="s">
        <v>2551</v>
      </c>
      <c r="F177" s="325">
        <v>7566505</v>
      </c>
      <c r="G177" s="306" t="s">
        <v>2969</v>
      </c>
      <c r="H177" s="306" t="s">
        <v>3137</v>
      </c>
    </row>
    <row r="178" spans="1:8" ht="120" x14ac:dyDescent="0.25">
      <c r="A178" s="286">
        <v>170</v>
      </c>
      <c r="B178" s="325" t="s">
        <v>2769</v>
      </c>
      <c r="C178" s="306" t="s">
        <v>2878</v>
      </c>
      <c r="D178" s="306" t="s">
        <v>2550</v>
      </c>
      <c r="E178" s="306" t="s">
        <v>2553</v>
      </c>
      <c r="F178" s="325">
        <v>15000000</v>
      </c>
      <c r="G178" s="306" t="s">
        <v>2956</v>
      </c>
      <c r="H178" s="306" t="s">
        <v>3129</v>
      </c>
    </row>
    <row r="179" spans="1:8" ht="75" x14ac:dyDescent="0.25">
      <c r="A179" s="286">
        <v>171</v>
      </c>
      <c r="B179" s="325" t="s">
        <v>2770</v>
      </c>
      <c r="C179" s="306" t="s">
        <v>2879</v>
      </c>
      <c r="D179" s="306" t="s">
        <v>2550</v>
      </c>
      <c r="E179" s="306" t="s">
        <v>2930</v>
      </c>
      <c r="F179" s="325">
        <v>30198799.68</v>
      </c>
      <c r="G179" s="306" t="s">
        <v>2952</v>
      </c>
      <c r="H179" s="306" t="s">
        <v>2987</v>
      </c>
    </row>
    <row r="180" spans="1:8" ht="45" x14ac:dyDescent="0.25">
      <c r="A180" s="286">
        <v>172</v>
      </c>
      <c r="B180" s="325" t="s">
        <v>2771</v>
      </c>
      <c r="C180" s="306" t="s">
        <v>2880</v>
      </c>
      <c r="D180" s="306" t="s">
        <v>2550</v>
      </c>
      <c r="E180" s="306" t="s">
        <v>2551</v>
      </c>
      <c r="F180" s="325">
        <v>41293577</v>
      </c>
      <c r="G180" s="306" t="s">
        <v>2957</v>
      </c>
      <c r="H180" s="306" t="s">
        <v>2987</v>
      </c>
    </row>
    <row r="181" spans="1:8" ht="45" x14ac:dyDescent="0.25">
      <c r="A181" s="286">
        <v>173</v>
      </c>
      <c r="B181" s="325" t="s">
        <v>2772</v>
      </c>
      <c r="C181" s="306" t="s">
        <v>2881</v>
      </c>
      <c r="D181" s="306" t="s">
        <v>2550</v>
      </c>
      <c r="E181" s="306" t="s">
        <v>2551</v>
      </c>
      <c r="F181" s="325">
        <v>90318474</v>
      </c>
      <c r="G181" s="306" t="s">
        <v>2958</v>
      </c>
      <c r="H181" s="306" t="s">
        <v>2987</v>
      </c>
    </row>
    <row r="182" spans="1:8" ht="195" x14ac:dyDescent="0.25">
      <c r="A182" s="286">
        <v>174</v>
      </c>
      <c r="B182" s="325" t="s">
        <v>2773</v>
      </c>
      <c r="C182" s="306" t="s">
        <v>2882</v>
      </c>
      <c r="D182" s="306" t="s">
        <v>2550</v>
      </c>
      <c r="E182" s="306" t="s">
        <v>2551</v>
      </c>
      <c r="F182" s="325">
        <v>963370</v>
      </c>
      <c r="G182" s="306" t="s">
        <v>2959</v>
      </c>
      <c r="H182" s="306" t="s">
        <v>2987</v>
      </c>
    </row>
    <row r="183" spans="1:8" ht="47.25" x14ac:dyDescent="0.25">
      <c r="A183" s="286">
        <v>175</v>
      </c>
      <c r="B183" s="325" t="s">
        <v>2774</v>
      </c>
      <c r="C183" s="306" t="s">
        <v>2883</v>
      </c>
      <c r="D183" s="306" t="s">
        <v>2550</v>
      </c>
      <c r="E183" s="306" t="s">
        <v>2930</v>
      </c>
      <c r="F183" s="325">
        <v>27318705.239999998</v>
      </c>
      <c r="G183" s="306" t="s">
        <v>2951</v>
      </c>
      <c r="H183" s="306" t="s">
        <v>2987</v>
      </c>
    </row>
    <row r="184" spans="1:8" ht="120" x14ac:dyDescent="0.25">
      <c r="A184" s="286">
        <v>176</v>
      </c>
      <c r="B184" s="325" t="s">
        <v>2775</v>
      </c>
      <c r="C184" s="306" t="s">
        <v>2884</v>
      </c>
      <c r="D184" s="306" t="s">
        <v>2550</v>
      </c>
      <c r="E184" s="306" t="s">
        <v>2551</v>
      </c>
      <c r="F184" s="325">
        <v>10866779.560000001</v>
      </c>
      <c r="G184" s="306" t="s">
        <v>3100</v>
      </c>
      <c r="H184" s="306" t="s">
        <v>2987</v>
      </c>
    </row>
    <row r="185" spans="1:8" ht="105" x14ac:dyDescent="0.25">
      <c r="A185" s="286">
        <v>177</v>
      </c>
      <c r="B185" s="325" t="s">
        <v>2776</v>
      </c>
      <c r="C185" s="306" t="s">
        <v>2885</v>
      </c>
      <c r="D185" s="306" t="s">
        <v>2550</v>
      </c>
      <c r="E185" s="306" t="s">
        <v>2551</v>
      </c>
      <c r="F185" s="325">
        <v>10000000</v>
      </c>
      <c r="G185" s="306" t="s">
        <v>3101</v>
      </c>
      <c r="H185" s="306" t="s">
        <v>3138</v>
      </c>
    </row>
    <row r="186" spans="1:8" ht="150" x14ac:dyDescent="0.25">
      <c r="A186" s="286">
        <v>178</v>
      </c>
      <c r="B186" s="325" t="s">
        <v>2777</v>
      </c>
      <c r="C186" s="306" t="s">
        <v>2886</v>
      </c>
      <c r="D186" s="306" t="s">
        <v>2550</v>
      </c>
      <c r="E186" s="306" t="s">
        <v>2551</v>
      </c>
      <c r="F186" s="325">
        <v>10000000</v>
      </c>
      <c r="G186" s="306" t="s">
        <v>2960</v>
      </c>
      <c r="H186" s="306" t="s">
        <v>3139</v>
      </c>
    </row>
    <row r="187" spans="1:8" ht="90" x14ac:dyDescent="0.25">
      <c r="A187" s="286">
        <v>179</v>
      </c>
      <c r="B187" s="325" t="s">
        <v>2778</v>
      </c>
      <c r="C187" s="306" t="s">
        <v>2887</v>
      </c>
      <c r="D187" s="306" t="s">
        <v>2550</v>
      </c>
      <c r="E187" s="306" t="s">
        <v>2552</v>
      </c>
      <c r="F187" s="325">
        <v>18442925</v>
      </c>
      <c r="G187" s="306" t="s">
        <v>2961</v>
      </c>
      <c r="H187" s="306" t="s">
        <v>3140</v>
      </c>
    </row>
    <row r="188" spans="1:8" ht="225" x14ac:dyDescent="0.25">
      <c r="A188" s="286">
        <v>180</v>
      </c>
      <c r="B188" s="325" t="s">
        <v>2779</v>
      </c>
      <c r="C188" s="306" t="s">
        <v>2888</v>
      </c>
      <c r="D188" s="306" t="s">
        <v>2550</v>
      </c>
      <c r="E188" s="306" t="s">
        <v>2551</v>
      </c>
      <c r="F188" s="325">
        <v>4053989.52</v>
      </c>
      <c r="G188" s="306" t="s">
        <v>3102</v>
      </c>
      <c r="H188" s="306" t="s">
        <v>3139</v>
      </c>
    </row>
    <row r="189" spans="1:8" ht="105" x14ac:dyDescent="0.25">
      <c r="A189" s="286">
        <v>181</v>
      </c>
      <c r="B189" s="325" t="s">
        <v>2780</v>
      </c>
      <c r="C189" s="306" t="s">
        <v>2889</v>
      </c>
      <c r="D189" s="306" t="s">
        <v>2550</v>
      </c>
      <c r="E189" s="306" t="s">
        <v>2551</v>
      </c>
      <c r="F189" s="325">
        <v>2964226.55</v>
      </c>
      <c r="G189" s="306" t="s">
        <v>2962</v>
      </c>
      <c r="H189" s="306" t="s">
        <v>3139</v>
      </c>
    </row>
    <row r="190" spans="1:8" ht="165" x14ac:dyDescent="0.25">
      <c r="A190" s="286">
        <v>182</v>
      </c>
      <c r="B190" s="325" t="s">
        <v>2781</v>
      </c>
      <c r="C190" s="306" t="s">
        <v>2890</v>
      </c>
      <c r="D190" s="306" t="s">
        <v>2550</v>
      </c>
      <c r="E190" s="306" t="s">
        <v>2551</v>
      </c>
      <c r="F190" s="325">
        <v>20000000</v>
      </c>
      <c r="G190" s="306" t="s">
        <v>2963</v>
      </c>
      <c r="H190" s="306" t="s">
        <v>3139</v>
      </c>
    </row>
    <row r="191" spans="1:8" ht="60" x14ac:dyDescent="0.25">
      <c r="A191" s="286">
        <v>183</v>
      </c>
      <c r="B191" s="325" t="s">
        <v>2782</v>
      </c>
      <c r="C191" s="306" t="s">
        <v>2891</v>
      </c>
      <c r="D191" s="306" t="s">
        <v>2550</v>
      </c>
      <c r="E191" s="306" t="s">
        <v>2551</v>
      </c>
      <c r="F191" s="325">
        <v>85537700</v>
      </c>
      <c r="G191" s="306" t="s">
        <v>2964</v>
      </c>
      <c r="H191" s="306" t="s">
        <v>3139</v>
      </c>
    </row>
    <row r="192" spans="1:8" ht="45" x14ac:dyDescent="0.25">
      <c r="A192" s="286">
        <v>184</v>
      </c>
      <c r="B192" s="325" t="s">
        <v>2783</v>
      </c>
      <c r="C192" s="306" t="s">
        <v>2892</v>
      </c>
      <c r="D192" s="306" t="s">
        <v>2550</v>
      </c>
      <c r="E192" s="306" t="s">
        <v>2551</v>
      </c>
      <c r="F192" s="325">
        <v>36885850</v>
      </c>
      <c r="G192" s="306" t="s">
        <v>2700</v>
      </c>
      <c r="H192" s="306" t="s">
        <v>3139</v>
      </c>
    </row>
    <row r="193" spans="1:8" ht="150" x14ac:dyDescent="0.25">
      <c r="A193" s="286">
        <v>185</v>
      </c>
      <c r="B193" s="325" t="s">
        <v>2784</v>
      </c>
      <c r="C193" s="306" t="s">
        <v>2893</v>
      </c>
      <c r="D193" s="306" t="s">
        <v>2550</v>
      </c>
      <c r="E193" s="306" t="s">
        <v>2552</v>
      </c>
      <c r="F193" s="325">
        <v>1034250000</v>
      </c>
      <c r="G193" s="306" t="s">
        <v>3103</v>
      </c>
      <c r="H193" s="306" t="s">
        <v>3139</v>
      </c>
    </row>
    <row r="194" spans="1:8" ht="30" x14ac:dyDescent="0.25">
      <c r="A194" s="286">
        <v>186</v>
      </c>
      <c r="B194" s="325" t="s">
        <v>2785</v>
      </c>
      <c r="C194" s="306" t="s">
        <v>40</v>
      </c>
      <c r="D194" s="306" t="s">
        <v>2925</v>
      </c>
      <c r="E194" s="306" t="s">
        <v>2931</v>
      </c>
      <c r="F194" s="325">
        <v>171386661.40000001</v>
      </c>
      <c r="G194" s="306" t="s">
        <v>2965</v>
      </c>
      <c r="H194" s="306" t="s">
        <v>2987</v>
      </c>
    </row>
    <row r="195" spans="1:8" ht="30" x14ac:dyDescent="0.25">
      <c r="A195" s="286">
        <v>187</v>
      </c>
      <c r="B195" s="325" t="s">
        <v>2786</v>
      </c>
      <c r="C195" s="306" t="s">
        <v>2894</v>
      </c>
      <c r="D195" s="306" t="s">
        <v>2925</v>
      </c>
      <c r="E195" s="306" t="s">
        <v>2931</v>
      </c>
      <c r="F195" s="325">
        <v>5000000</v>
      </c>
      <c r="G195" s="306" t="s">
        <v>2966</v>
      </c>
      <c r="H195" s="306" t="s">
        <v>2195</v>
      </c>
    </row>
    <row r="196" spans="1:8" ht="30" x14ac:dyDescent="0.25">
      <c r="A196" s="286">
        <v>188</v>
      </c>
      <c r="B196" s="325" t="s">
        <v>2787</v>
      </c>
      <c r="C196" s="306" t="s">
        <v>103</v>
      </c>
      <c r="D196" s="306" t="s">
        <v>2925</v>
      </c>
      <c r="E196" s="306" t="s">
        <v>2925</v>
      </c>
      <c r="F196" s="325">
        <v>70000000</v>
      </c>
      <c r="G196" s="306" t="s">
        <v>2967</v>
      </c>
      <c r="H196" s="306" t="s">
        <v>2195</v>
      </c>
    </row>
    <row r="197" spans="1:8" ht="30" x14ac:dyDescent="0.25">
      <c r="A197" s="286">
        <v>189</v>
      </c>
      <c r="B197" s="325" t="s">
        <v>2788</v>
      </c>
      <c r="C197" s="306" t="s">
        <v>119</v>
      </c>
      <c r="D197" s="306" t="s">
        <v>2925</v>
      </c>
      <c r="E197" s="306" t="s">
        <v>2925</v>
      </c>
      <c r="F197" s="325">
        <v>10000000</v>
      </c>
      <c r="G197" s="306" t="s">
        <v>2968</v>
      </c>
      <c r="H197" s="306" t="s">
        <v>3141</v>
      </c>
    </row>
    <row r="198" spans="1:8" ht="45" x14ac:dyDescent="0.25">
      <c r="A198" s="286">
        <v>190</v>
      </c>
      <c r="B198" s="325" t="s">
        <v>2789</v>
      </c>
      <c r="C198" s="306" t="s">
        <v>2895</v>
      </c>
      <c r="D198" s="306" t="s">
        <v>2550</v>
      </c>
      <c r="E198" s="306" t="s">
        <v>2551</v>
      </c>
      <c r="F198" s="325">
        <v>15793903.24</v>
      </c>
      <c r="G198" s="306" t="s">
        <v>2969</v>
      </c>
      <c r="H198" s="306" t="s">
        <v>3142</v>
      </c>
    </row>
    <row r="199" spans="1:8" ht="45" x14ac:dyDescent="0.25">
      <c r="A199" s="286">
        <v>191</v>
      </c>
      <c r="B199" s="325" t="s">
        <v>2790</v>
      </c>
      <c r="C199" s="306" t="s">
        <v>2896</v>
      </c>
      <c r="D199" s="306" t="s">
        <v>2550</v>
      </c>
      <c r="E199" s="306" t="s">
        <v>2551</v>
      </c>
      <c r="F199" s="325">
        <v>9776044.0299999993</v>
      </c>
      <c r="G199" s="306" t="s">
        <v>2970</v>
      </c>
      <c r="H199" s="306" t="s">
        <v>2195</v>
      </c>
    </row>
    <row r="200" spans="1:8" ht="240" x14ac:dyDescent="0.25">
      <c r="A200" s="286">
        <v>192</v>
      </c>
      <c r="B200" s="325" t="s">
        <v>2791</v>
      </c>
      <c r="C200" s="306" t="s">
        <v>2897</v>
      </c>
      <c r="D200" s="306" t="s">
        <v>2550</v>
      </c>
      <c r="E200" s="306" t="s">
        <v>2551</v>
      </c>
      <c r="F200" s="325">
        <v>57088000</v>
      </c>
      <c r="G200" s="306" t="s">
        <v>3104</v>
      </c>
      <c r="H200" s="306" t="s">
        <v>2195</v>
      </c>
    </row>
    <row r="201" spans="1:8" ht="45" x14ac:dyDescent="0.25">
      <c r="A201" s="286">
        <v>193</v>
      </c>
      <c r="B201" s="325" t="s">
        <v>2792</v>
      </c>
      <c r="C201" s="306" t="s">
        <v>2898</v>
      </c>
      <c r="D201" s="306" t="s">
        <v>2550</v>
      </c>
      <c r="E201" s="306" t="s">
        <v>2551</v>
      </c>
      <c r="F201" s="325">
        <v>4328220.82</v>
      </c>
      <c r="G201" s="306" t="s">
        <v>3105</v>
      </c>
      <c r="H201" s="306" t="s">
        <v>2195</v>
      </c>
    </row>
    <row r="202" spans="1:8" ht="45" x14ac:dyDescent="0.25">
      <c r="A202" s="286">
        <v>194</v>
      </c>
      <c r="B202" s="325" t="s">
        <v>2793</v>
      </c>
      <c r="C202" s="306" t="s">
        <v>2899</v>
      </c>
      <c r="D202" s="306" t="s">
        <v>2550</v>
      </c>
      <c r="E202" s="306" t="s">
        <v>2551</v>
      </c>
      <c r="F202" s="325">
        <v>6266307</v>
      </c>
      <c r="G202" s="306" t="s">
        <v>2971</v>
      </c>
      <c r="H202" s="306" t="s">
        <v>2195</v>
      </c>
    </row>
    <row r="203" spans="1:8" ht="63" x14ac:dyDescent="0.25">
      <c r="A203" s="286">
        <v>195</v>
      </c>
      <c r="B203" s="325" t="s">
        <v>2794</v>
      </c>
      <c r="C203" s="306" t="s">
        <v>2900</v>
      </c>
      <c r="D203" s="306" t="s">
        <v>2550</v>
      </c>
      <c r="E203" s="306" t="s">
        <v>2551</v>
      </c>
      <c r="F203" s="325">
        <v>31252200</v>
      </c>
      <c r="G203" s="306" t="s">
        <v>2951</v>
      </c>
      <c r="H203" s="306" t="s">
        <v>2195</v>
      </c>
    </row>
    <row r="204" spans="1:8" ht="45" x14ac:dyDescent="0.25">
      <c r="A204" s="286">
        <v>196</v>
      </c>
      <c r="B204" s="325" t="s">
        <v>2795</v>
      </c>
      <c r="C204" s="306" t="s">
        <v>2901</v>
      </c>
      <c r="D204" s="306" t="s">
        <v>2550</v>
      </c>
      <c r="E204" s="306" t="s">
        <v>2551</v>
      </c>
      <c r="F204" s="325">
        <v>23147352</v>
      </c>
      <c r="G204" s="306" t="s">
        <v>2972</v>
      </c>
      <c r="H204" s="306" t="s">
        <v>2987</v>
      </c>
    </row>
    <row r="205" spans="1:8" ht="75" x14ac:dyDescent="0.25">
      <c r="A205" s="286">
        <v>197</v>
      </c>
      <c r="B205" s="325" t="s">
        <v>2796</v>
      </c>
      <c r="C205" s="306" t="s">
        <v>2902</v>
      </c>
      <c r="D205" s="306" t="s">
        <v>2925</v>
      </c>
      <c r="E205" s="306" t="s">
        <v>2932</v>
      </c>
      <c r="F205" s="325">
        <v>37672034</v>
      </c>
      <c r="G205" s="306" t="s">
        <v>2973</v>
      </c>
      <c r="H205" s="306" t="s">
        <v>2195</v>
      </c>
    </row>
    <row r="206" spans="1:8" ht="285" x14ac:dyDescent="0.25">
      <c r="A206" s="286">
        <v>198</v>
      </c>
      <c r="B206" s="325" t="s">
        <v>1538</v>
      </c>
      <c r="C206" s="306" t="s">
        <v>2903</v>
      </c>
      <c r="D206" s="306" t="s">
        <v>2550</v>
      </c>
      <c r="E206" s="306" t="s">
        <v>2551</v>
      </c>
      <c r="F206" s="325">
        <v>40000000</v>
      </c>
      <c r="G206" s="306" t="s">
        <v>2974</v>
      </c>
      <c r="H206" s="306" t="s">
        <v>3141</v>
      </c>
    </row>
    <row r="207" spans="1:8" ht="60" x14ac:dyDescent="0.25">
      <c r="A207" s="286">
        <v>199</v>
      </c>
      <c r="B207" s="325" t="s">
        <v>2797</v>
      </c>
      <c r="C207" s="306" t="s">
        <v>2904</v>
      </c>
      <c r="D207" s="306" t="s">
        <v>2550</v>
      </c>
      <c r="E207" s="306" t="s">
        <v>2551</v>
      </c>
      <c r="F207" s="325">
        <v>27295817</v>
      </c>
      <c r="G207" s="306" t="s">
        <v>2975</v>
      </c>
      <c r="H207" s="306" t="s">
        <v>2706</v>
      </c>
    </row>
    <row r="208" spans="1:8" ht="45" x14ac:dyDescent="0.25">
      <c r="A208" s="286">
        <v>200</v>
      </c>
      <c r="B208" s="325" t="s">
        <v>1533</v>
      </c>
      <c r="C208" s="306" t="s">
        <v>2905</v>
      </c>
      <c r="D208" s="306" t="s">
        <v>2550</v>
      </c>
      <c r="E208" s="306" t="s">
        <v>2551</v>
      </c>
      <c r="F208" s="325">
        <v>19500000</v>
      </c>
      <c r="G208" s="306" t="s">
        <v>3106</v>
      </c>
      <c r="H208" s="306" t="s">
        <v>2987</v>
      </c>
    </row>
    <row r="209" spans="1:8" ht="45" x14ac:dyDescent="0.25">
      <c r="A209" s="286">
        <v>201</v>
      </c>
      <c r="B209" s="325" t="s">
        <v>2798</v>
      </c>
      <c r="C209" s="306" t="s">
        <v>2906</v>
      </c>
      <c r="D209" s="306" t="s">
        <v>2550</v>
      </c>
      <c r="E209" s="306" t="s">
        <v>2551</v>
      </c>
      <c r="F209" s="325">
        <v>168128420</v>
      </c>
      <c r="G209" s="306" t="s">
        <v>2976</v>
      </c>
      <c r="H209" s="306" t="s">
        <v>2706</v>
      </c>
    </row>
    <row r="210" spans="1:8" ht="60" x14ac:dyDescent="0.25">
      <c r="A210" s="286">
        <v>202</v>
      </c>
      <c r="B210" s="325" t="s">
        <v>2799</v>
      </c>
      <c r="C210" s="306" t="s">
        <v>2907</v>
      </c>
      <c r="D210" s="306" t="s">
        <v>2550</v>
      </c>
      <c r="E210" s="306" t="s">
        <v>2551</v>
      </c>
      <c r="F210" s="325">
        <v>19914733.079999998</v>
      </c>
      <c r="G210" s="306" t="s">
        <v>3107</v>
      </c>
      <c r="H210" s="306" t="s">
        <v>2988</v>
      </c>
    </row>
    <row r="211" spans="1:8" ht="75" x14ac:dyDescent="0.25">
      <c r="A211" s="286">
        <v>203</v>
      </c>
      <c r="B211" s="325" t="s">
        <v>2800</v>
      </c>
      <c r="C211" s="306" t="s">
        <v>2908</v>
      </c>
      <c r="D211" s="306" t="s">
        <v>2550</v>
      </c>
      <c r="E211" s="306" t="s">
        <v>2552</v>
      </c>
      <c r="F211" s="325">
        <v>1034854600</v>
      </c>
      <c r="G211" s="306" t="s">
        <v>2977</v>
      </c>
      <c r="H211" s="306" t="s">
        <v>2987</v>
      </c>
    </row>
    <row r="212" spans="1:8" ht="30" x14ac:dyDescent="0.25">
      <c r="A212" s="286">
        <v>204</v>
      </c>
      <c r="B212" s="325" t="s">
        <v>2801</v>
      </c>
      <c r="C212" s="306" t="s">
        <v>2909</v>
      </c>
      <c r="D212" s="306" t="s">
        <v>2550</v>
      </c>
      <c r="E212" s="306" t="s">
        <v>2552</v>
      </c>
      <c r="F212" s="325">
        <v>2124783772</v>
      </c>
      <c r="G212" s="306" t="s">
        <v>2976</v>
      </c>
      <c r="H212" s="306" t="s">
        <v>3143</v>
      </c>
    </row>
    <row r="213" spans="1:8" ht="150" x14ac:dyDescent="0.25">
      <c r="A213" s="286">
        <v>205</v>
      </c>
      <c r="B213" s="325" t="s">
        <v>2802</v>
      </c>
      <c r="C213" s="306" t="s">
        <v>2910</v>
      </c>
      <c r="D213" s="306" t="s">
        <v>2550</v>
      </c>
      <c r="E213" s="306" t="s">
        <v>2552</v>
      </c>
      <c r="F213" s="325">
        <v>337762330</v>
      </c>
      <c r="G213" s="306" t="s">
        <v>3108</v>
      </c>
      <c r="H213" s="306" t="s">
        <v>3143</v>
      </c>
    </row>
    <row r="214" spans="1:8" ht="45" x14ac:dyDescent="0.25">
      <c r="A214" s="286">
        <v>206</v>
      </c>
      <c r="B214" s="325" t="s">
        <v>2803</v>
      </c>
      <c r="C214" s="306" t="s">
        <v>2911</v>
      </c>
      <c r="D214" s="306" t="s">
        <v>2550</v>
      </c>
      <c r="E214" s="306" t="s">
        <v>2551</v>
      </c>
      <c r="F214" s="325">
        <v>15346108</v>
      </c>
      <c r="G214" s="306" t="s">
        <v>2978</v>
      </c>
      <c r="H214" s="306" t="s">
        <v>3143</v>
      </c>
    </row>
    <row r="215" spans="1:8" ht="45" x14ac:dyDescent="0.25">
      <c r="A215" s="286">
        <v>207</v>
      </c>
      <c r="B215" s="325" t="s">
        <v>2804</v>
      </c>
      <c r="C215" s="306" t="s">
        <v>2912</v>
      </c>
      <c r="D215" s="306" t="s">
        <v>2550</v>
      </c>
      <c r="E215" s="306" t="s">
        <v>2551</v>
      </c>
      <c r="F215" s="325">
        <v>14347713</v>
      </c>
      <c r="G215" s="306" t="s">
        <v>2976</v>
      </c>
      <c r="H215" s="306" t="s">
        <v>3143</v>
      </c>
    </row>
    <row r="216" spans="1:8" ht="150" x14ac:dyDescent="0.25">
      <c r="A216" s="286">
        <v>208</v>
      </c>
      <c r="B216" s="325" t="s">
        <v>2805</v>
      </c>
      <c r="C216" s="306" t="s">
        <v>2913</v>
      </c>
      <c r="D216" s="306" t="s">
        <v>2550</v>
      </c>
      <c r="E216" s="306" t="s">
        <v>2551</v>
      </c>
      <c r="F216" s="325">
        <v>5487958154</v>
      </c>
      <c r="G216" s="306" t="s">
        <v>3109</v>
      </c>
      <c r="H216" s="306" t="s">
        <v>3143</v>
      </c>
    </row>
    <row r="217" spans="1:8" ht="45" x14ac:dyDescent="0.25">
      <c r="A217" s="286">
        <v>209</v>
      </c>
      <c r="B217" s="325" t="s">
        <v>2806</v>
      </c>
      <c r="C217" s="306" t="s">
        <v>2824</v>
      </c>
      <c r="D217" s="306" t="s">
        <v>2550</v>
      </c>
      <c r="E217" s="306" t="s">
        <v>2551</v>
      </c>
      <c r="F217" s="325">
        <v>34045944.350000001</v>
      </c>
      <c r="G217" s="306" t="s">
        <v>2979</v>
      </c>
      <c r="H217" s="306" t="s">
        <v>2195</v>
      </c>
    </row>
    <row r="218" spans="1:8" ht="105" x14ac:dyDescent="0.25">
      <c r="A218" s="286">
        <v>210</v>
      </c>
      <c r="B218" s="325" t="s">
        <v>2807</v>
      </c>
      <c r="C218" s="306" t="s">
        <v>2881</v>
      </c>
      <c r="D218" s="306" t="s">
        <v>2550</v>
      </c>
      <c r="E218" s="306" t="s">
        <v>2551</v>
      </c>
      <c r="F218" s="325">
        <v>147841290.47999999</v>
      </c>
      <c r="G218" s="306" t="s">
        <v>3110</v>
      </c>
      <c r="H218" s="306" t="s">
        <v>2987</v>
      </c>
    </row>
    <row r="219" spans="1:8" ht="45" x14ac:dyDescent="0.25">
      <c r="A219" s="286">
        <v>211</v>
      </c>
      <c r="B219" s="325" t="s">
        <v>2074</v>
      </c>
      <c r="C219" s="306" t="s">
        <v>2914</v>
      </c>
      <c r="D219" s="306" t="s">
        <v>2550</v>
      </c>
      <c r="E219" s="306" t="s">
        <v>2551</v>
      </c>
      <c r="F219" s="325">
        <v>5805922.0800000001</v>
      </c>
      <c r="G219" s="306" t="s">
        <v>3027</v>
      </c>
      <c r="H219" s="306" t="s">
        <v>2195</v>
      </c>
    </row>
    <row r="220" spans="1:8" ht="210" x14ac:dyDescent="0.25">
      <c r="A220" s="286">
        <v>212</v>
      </c>
      <c r="B220" s="325" t="s">
        <v>2808</v>
      </c>
      <c r="C220" s="306" t="s">
        <v>2915</v>
      </c>
      <c r="D220" s="306" t="s">
        <v>2550</v>
      </c>
      <c r="E220" s="306" t="s">
        <v>2551</v>
      </c>
      <c r="F220" s="325">
        <v>41787824</v>
      </c>
      <c r="G220" s="306" t="s">
        <v>2980</v>
      </c>
      <c r="H220" s="306" t="s">
        <v>2195</v>
      </c>
    </row>
    <row r="221" spans="1:8" ht="60" x14ac:dyDescent="0.25">
      <c r="A221" s="286">
        <v>213</v>
      </c>
      <c r="B221" s="325" t="s">
        <v>2809</v>
      </c>
      <c r="C221" s="306" t="s">
        <v>2916</v>
      </c>
      <c r="D221" s="306" t="s">
        <v>2550</v>
      </c>
      <c r="E221" s="306" t="s">
        <v>2551</v>
      </c>
      <c r="F221" s="325">
        <v>32956646</v>
      </c>
      <c r="G221" s="306" t="s">
        <v>2981</v>
      </c>
      <c r="H221" s="306" t="s">
        <v>2987</v>
      </c>
    </row>
    <row r="222" spans="1:8" ht="60" x14ac:dyDescent="0.25">
      <c r="A222" s="286">
        <v>214</v>
      </c>
      <c r="B222" s="325" t="s">
        <v>2810</v>
      </c>
      <c r="C222" s="306" t="s">
        <v>2917</v>
      </c>
      <c r="D222" s="306" t="s">
        <v>2550</v>
      </c>
      <c r="E222" s="306" t="s">
        <v>2551</v>
      </c>
      <c r="F222" s="325">
        <v>3397579</v>
      </c>
      <c r="G222" s="306" t="s">
        <v>2982</v>
      </c>
      <c r="H222" s="306" t="s">
        <v>2987</v>
      </c>
    </row>
    <row r="223" spans="1:8" ht="60" x14ac:dyDescent="0.25">
      <c r="A223" s="286">
        <v>215</v>
      </c>
      <c r="B223" s="325" t="s">
        <v>2811</v>
      </c>
      <c r="C223" s="306" t="s">
        <v>2918</v>
      </c>
      <c r="D223" s="306" t="s">
        <v>2550</v>
      </c>
      <c r="E223" s="306" t="s">
        <v>2933</v>
      </c>
      <c r="F223" s="325">
        <v>5000000</v>
      </c>
      <c r="G223" s="306" t="s">
        <v>2983</v>
      </c>
      <c r="H223" s="306" t="s">
        <v>2987</v>
      </c>
    </row>
    <row r="224" spans="1:8" ht="60" x14ac:dyDescent="0.25">
      <c r="A224" s="286">
        <v>216</v>
      </c>
      <c r="B224" s="325" t="s">
        <v>2812</v>
      </c>
      <c r="C224" s="306" t="s">
        <v>2919</v>
      </c>
      <c r="D224" s="306" t="s">
        <v>2550</v>
      </c>
      <c r="E224" s="306" t="s">
        <v>2551</v>
      </c>
      <c r="F224" s="325">
        <v>8000000</v>
      </c>
      <c r="G224" s="306" t="s">
        <v>2983</v>
      </c>
      <c r="H224" s="306" t="s">
        <v>3131</v>
      </c>
    </row>
    <row r="225" spans="1:32" ht="60" x14ac:dyDescent="0.25">
      <c r="A225" s="286">
        <v>217</v>
      </c>
      <c r="B225" s="325" t="s">
        <v>2813</v>
      </c>
      <c r="C225" s="306" t="s">
        <v>2920</v>
      </c>
      <c r="D225" s="306" t="s">
        <v>2550</v>
      </c>
      <c r="E225" s="306" t="s">
        <v>2551</v>
      </c>
      <c r="F225" s="325">
        <v>1691393</v>
      </c>
      <c r="G225" s="306" t="s">
        <v>2983</v>
      </c>
      <c r="H225" s="306" t="s">
        <v>3144</v>
      </c>
    </row>
    <row r="226" spans="1:32" ht="60" x14ac:dyDescent="0.25">
      <c r="A226" s="286">
        <v>218</v>
      </c>
      <c r="B226" s="325" t="s">
        <v>2814</v>
      </c>
      <c r="C226" s="306" t="s">
        <v>2921</v>
      </c>
      <c r="D226" s="306" t="s">
        <v>2550</v>
      </c>
      <c r="E226" s="306" t="s">
        <v>2934</v>
      </c>
      <c r="F226" s="325">
        <v>147146670</v>
      </c>
      <c r="G226" s="306" t="s">
        <v>2984</v>
      </c>
      <c r="H226" s="306" t="s">
        <v>3133</v>
      </c>
    </row>
    <row r="227" spans="1:32" ht="60" x14ac:dyDescent="0.25">
      <c r="A227" s="286">
        <v>219</v>
      </c>
      <c r="B227" s="325" t="s">
        <v>2815</v>
      </c>
      <c r="C227" s="306" t="s">
        <v>2922</v>
      </c>
      <c r="D227" s="306" t="s">
        <v>2550</v>
      </c>
      <c r="E227" s="306" t="s">
        <v>2935</v>
      </c>
      <c r="F227" s="325">
        <v>15768872</v>
      </c>
      <c r="G227" s="306" t="s">
        <v>2985</v>
      </c>
      <c r="H227" s="306" t="s">
        <v>3121</v>
      </c>
    </row>
    <row r="228" spans="1:32" ht="60" x14ac:dyDescent="0.25">
      <c r="A228" s="286">
        <v>220</v>
      </c>
      <c r="B228" s="325" t="s">
        <v>2783</v>
      </c>
      <c r="C228" s="306" t="s">
        <v>2923</v>
      </c>
      <c r="D228" s="306" t="s">
        <v>2550</v>
      </c>
      <c r="E228" s="306" t="s">
        <v>2936</v>
      </c>
      <c r="F228" s="325">
        <v>39062000</v>
      </c>
      <c r="G228" s="306" t="s">
        <v>2986</v>
      </c>
      <c r="H228" s="306" t="s">
        <v>2987</v>
      </c>
    </row>
    <row r="229" spans="1:32" s="301" customFormat="1" ht="30" x14ac:dyDescent="0.25">
      <c r="A229" s="286">
        <v>221</v>
      </c>
      <c r="B229" s="325" t="s">
        <v>2989</v>
      </c>
      <c r="C229" s="306" t="s">
        <v>2990</v>
      </c>
      <c r="D229" s="306" t="s">
        <v>2550</v>
      </c>
      <c r="E229" s="306" t="s">
        <v>2552</v>
      </c>
      <c r="F229" s="325">
        <v>234209094</v>
      </c>
      <c r="G229" s="306" t="s">
        <v>2991</v>
      </c>
      <c r="H229" s="306" t="s">
        <v>2992</v>
      </c>
      <c r="I229" s="287"/>
      <c r="J229" s="287"/>
      <c r="K229" s="287"/>
      <c r="L229" s="287"/>
      <c r="M229" s="287"/>
      <c r="N229" s="287"/>
      <c r="O229" s="287"/>
      <c r="P229" s="287"/>
      <c r="Q229" s="287"/>
      <c r="R229" s="287"/>
      <c r="S229" s="287"/>
      <c r="T229" s="287"/>
      <c r="U229" s="287"/>
      <c r="V229" s="287"/>
      <c r="W229" s="287"/>
      <c r="X229" s="287"/>
      <c r="Y229" s="287"/>
      <c r="Z229" s="287"/>
      <c r="AA229" s="287"/>
      <c r="AB229" s="287"/>
      <c r="AC229" s="287"/>
      <c r="AD229" s="287"/>
      <c r="AE229" s="287"/>
      <c r="AF229" s="287"/>
    </row>
    <row r="230" spans="1:32" ht="60" x14ac:dyDescent="0.25">
      <c r="A230" s="286">
        <v>222</v>
      </c>
      <c r="B230" s="325" t="s">
        <v>2993</v>
      </c>
      <c r="C230" s="306" t="s">
        <v>2997</v>
      </c>
      <c r="D230" s="306" t="s">
        <v>2925</v>
      </c>
      <c r="E230" s="306" t="s">
        <v>2925</v>
      </c>
      <c r="F230" s="325">
        <v>13789242</v>
      </c>
      <c r="G230" s="306" t="s">
        <v>3111</v>
      </c>
      <c r="H230" s="306" t="s">
        <v>3003</v>
      </c>
    </row>
    <row r="231" spans="1:32" ht="30" x14ac:dyDescent="0.25">
      <c r="A231" s="286">
        <v>223</v>
      </c>
      <c r="B231" s="325" t="s">
        <v>2994</v>
      </c>
      <c r="C231" s="306" t="s">
        <v>2998</v>
      </c>
      <c r="D231" s="306" t="s">
        <v>2925</v>
      </c>
      <c r="E231" s="306" t="s">
        <v>2925</v>
      </c>
      <c r="F231" s="325">
        <v>286262152</v>
      </c>
      <c r="G231" s="306" t="s">
        <v>3002</v>
      </c>
      <c r="H231" s="306" t="s">
        <v>3004</v>
      </c>
    </row>
    <row r="232" spans="1:32" ht="75" x14ac:dyDescent="0.25">
      <c r="A232" s="286">
        <v>224</v>
      </c>
      <c r="B232" s="325" t="s">
        <v>2995</v>
      </c>
      <c r="C232" s="306" t="s">
        <v>2999</v>
      </c>
      <c r="D232" s="306" t="s">
        <v>2925</v>
      </c>
      <c r="E232" s="306" t="s">
        <v>3001</v>
      </c>
      <c r="F232" s="325">
        <v>308241893</v>
      </c>
      <c r="G232" s="306" t="s">
        <v>3112</v>
      </c>
      <c r="H232" s="306" t="s">
        <v>3005</v>
      </c>
    </row>
    <row r="233" spans="1:32" ht="75" x14ac:dyDescent="0.25">
      <c r="A233" s="286">
        <v>225</v>
      </c>
      <c r="B233" s="325" t="s">
        <v>2996</v>
      </c>
      <c r="C233" s="306" t="s">
        <v>3000</v>
      </c>
      <c r="D233" s="306" t="s">
        <v>2550</v>
      </c>
      <c r="E233" s="306" t="s">
        <v>2551</v>
      </c>
      <c r="F233" s="325">
        <v>1811916</v>
      </c>
      <c r="G233" s="306" t="s">
        <v>3113</v>
      </c>
      <c r="H233" s="306" t="s">
        <v>3120</v>
      </c>
    </row>
    <row r="234" spans="1:32" x14ac:dyDescent="0.25">
      <c r="A234" s="287"/>
      <c r="B234" s="298"/>
      <c r="C234" s="287"/>
      <c r="D234" s="288"/>
      <c r="E234" s="288"/>
      <c r="F234" s="299"/>
      <c r="G234" s="298"/>
      <c r="H234" s="300"/>
    </row>
    <row r="235" spans="1:32" x14ac:dyDescent="0.25">
      <c r="A235" s="287"/>
      <c r="B235" s="298"/>
      <c r="C235" s="287"/>
      <c r="D235" s="288"/>
      <c r="E235" s="288"/>
      <c r="F235" s="299"/>
      <c r="G235" s="298"/>
      <c r="H235" s="300"/>
    </row>
    <row r="236" spans="1:32" x14ac:dyDescent="0.25">
      <c r="A236" s="287"/>
      <c r="B236" s="298"/>
      <c r="C236" s="287"/>
      <c r="D236" s="288"/>
      <c r="E236" s="288"/>
      <c r="F236" s="299"/>
      <c r="G236" s="298"/>
      <c r="H236" s="300"/>
    </row>
    <row r="237" spans="1:32" x14ac:dyDescent="0.25">
      <c r="A237" s="287"/>
      <c r="B237" s="298"/>
      <c r="C237" s="287"/>
      <c r="D237" s="288"/>
      <c r="E237" s="288"/>
      <c r="F237" s="299"/>
      <c r="G237" s="298"/>
      <c r="H237" s="300"/>
    </row>
    <row r="238" spans="1:32" ht="15.75" x14ac:dyDescent="0.25">
      <c r="A238" s="302"/>
      <c r="B238" s="303"/>
      <c r="C238" s="303"/>
      <c r="D238" s="303"/>
      <c r="E238" s="303"/>
      <c r="F238" s="305"/>
      <c r="G238" s="304"/>
      <c r="H238" s="303"/>
    </row>
    <row r="239" spans="1:32" ht="15.75" x14ac:dyDescent="0.25">
      <c r="A239" s="302"/>
      <c r="B239" s="303"/>
      <c r="C239" s="303"/>
      <c r="D239" s="303"/>
      <c r="E239" s="303"/>
      <c r="F239" s="305"/>
      <c r="G239" s="304"/>
      <c r="H239" s="303"/>
    </row>
    <row r="240" spans="1:32" ht="18.75" x14ac:dyDescent="0.25">
      <c r="A240" s="319" t="s">
        <v>2681</v>
      </c>
      <c r="B240" s="319"/>
      <c r="C240" s="319"/>
      <c r="D240" s="319"/>
      <c r="E240" s="319"/>
      <c r="F240" s="319"/>
      <c r="G240" s="319"/>
      <c r="H240" s="319"/>
    </row>
    <row r="241" spans="1:8" ht="18.75" x14ac:dyDescent="0.3">
      <c r="A241" s="320" t="s">
        <v>2682</v>
      </c>
      <c r="B241" s="320"/>
      <c r="C241" s="320"/>
      <c r="D241" s="320"/>
      <c r="E241" s="320"/>
      <c r="F241" s="320"/>
      <c r="G241" s="320"/>
      <c r="H241" s="320"/>
    </row>
    <row r="242" spans="1:8" ht="18.75" x14ac:dyDescent="0.25">
      <c r="A242" s="319" t="s">
        <v>2683</v>
      </c>
      <c r="B242" s="319"/>
      <c r="C242" s="319"/>
      <c r="D242" s="319"/>
      <c r="E242" s="319"/>
      <c r="F242" s="319"/>
      <c r="G242" s="319"/>
      <c r="H242" s="319"/>
    </row>
    <row r="243" spans="1:8" ht="18.75" customHeight="1" x14ac:dyDescent="0.25">
      <c r="A243" s="310"/>
      <c r="B243" s="310"/>
      <c r="C243" s="310"/>
      <c r="D243" s="310"/>
      <c r="E243" s="321"/>
      <c r="F243" s="321"/>
      <c r="G243" s="321"/>
      <c r="H243" s="310"/>
    </row>
    <row r="244" spans="1:8" ht="18.75" x14ac:dyDescent="0.25">
      <c r="A244" s="310"/>
      <c r="B244" s="310"/>
      <c r="C244" s="310"/>
      <c r="D244" s="310"/>
      <c r="E244" s="310"/>
      <c r="F244" s="307"/>
      <c r="G244" s="310"/>
      <c r="H244" s="308"/>
    </row>
    <row r="245" spans="1:8" x14ac:dyDescent="0.25">
      <c r="A245" s="287"/>
      <c r="B245" s="298"/>
      <c r="C245" s="309"/>
      <c r="D245" s="288"/>
      <c r="E245" s="288"/>
      <c r="F245" s="299"/>
      <c r="G245" s="298"/>
      <c r="H245" s="300"/>
    </row>
    <row r="246" spans="1:8" x14ac:dyDescent="0.25">
      <c r="A246" s="287"/>
      <c r="B246" s="298"/>
      <c r="C246" s="287"/>
      <c r="D246" s="288"/>
      <c r="E246" s="288"/>
      <c r="F246" s="299"/>
      <c r="G246" s="298"/>
      <c r="H246" s="300"/>
    </row>
    <row r="247" spans="1:8" x14ac:dyDescent="0.25">
      <c r="A247" s="287"/>
      <c r="B247" s="298"/>
      <c r="C247" s="287"/>
      <c r="D247" s="288"/>
      <c r="E247" s="288"/>
      <c r="F247" s="299"/>
      <c r="G247" s="298"/>
      <c r="H247" s="300"/>
    </row>
    <row r="248" spans="1:8" x14ac:dyDescent="0.25">
      <c r="A248" s="287"/>
      <c r="B248" s="298"/>
      <c r="C248" s="287"/>
      <c r="D248" s="288"/>
      <c r="E248" s="288"/>
      <c r="F248" s="299"/>
      <c r="G248" s="298"/>
      <c r="H248" s="300"/>
    </row>
    <row r="249" spans="1:8" x14ac:dyDescent="0.25">
      <c r="A249" s="287"/>
      <c r="B249" s="298"/>
      <c r="C249" s="287"/>
      <c r="D249" s="288"/>
      <c r="E249" s="288"/>
      <c r="F249" s="299"/>
      <c r="G249" s="298"/>
      <c r="H249" s="300"/>
    </row>
    <row r="250" spans="1:8" x14ac:dyDescent="0.25">
      <c r="A250" s="287"/>
      <c r="B250" s="298"/>
      <c r="C250" s="287"/>
      <c r="D250" s="288"/>
      <c r="E250" s="288"/>
      <c r="F250" s="299"/>
      <c r="G250" s="298"/>
      <c r="H250" s="300"/>
    </row>
    <row r="251" spans="1:8" x14ac:dyDescent="0.25">
      <c r="A251" s="287"/>
      <c r="B251" s="298"/>
      <c r="C251" s="287"/>
      <c r="D251" s="288"/>
      <c r="E251" s="288"/>
      <c r="F251" s="299"/>
      <c r="G251" s="298"/>
      <c r="H251" s="300"/>
    </row>
    <row r="252" spans="1:8" x14ac:dyDescent="0.25">
      <c r="A252" s="287"/>
      <c r="B252" s="298"/>
      <c r="C252" s="287"/>
      <c r="D252" s="288"/>
      <c r="E252" s="288"/>
      <c r="F252" s="299"/>
      <c r="G252" s="298"/>
      <c r="H252" s="300"/>
    </row>
    <row r="253" spans="1:8" x14ac:dyDescent="0.25">
      <c r="A253" s="287"/>
      <c r="B253" s="298"/>
      <c r="C253" s="287"/>
      <c r="D253" s="288"/>
      <c r="E253" s="288"/>
      <c r="F253" s="299"/>
      <c r="G253" s="298"/>
      <c r="H253" s="300"/>
    </row>
    <row r="254" spans="1:8" x14ac:dyDescent="0.25">
      <c r="A254" s="287"/>
      <c r="B254" s="298"/>
      <c r="C254" s="287"/>
      <c r="D254" s="288"/>
      <c r="E254" s="288"/>
      <c r="F254" s="299"/>
      <c r="G254" s="298"/>
      <c r="H254" s="300"/>
    </row>
    <row r="255" spans="1:8" x14ac:dyDescent="0.25">
      <c r="A255" s="287"/>
      <c r="B255" s="298"/>
      <c r="C255" s="287"/>
      <c r="D255" s="288"/>
      <c r="E255" s="288"/>
      <c r="F255" s="299"/>
      <c r="G255" s="298"/>
      <c r="H255" s="300"/>
    </row>
    <row r="256" spans="1:8" x14ac:dyDescent="0.25">
      <c r="A256" s="287"/>
      <c r="B256" s="298"/>
      <c r="C256" s="287"/>
      <c r="D256" s="288"/>
      <c r="E256" s="288"/>
      <c r="F256" s="299"/>
      <c r="G256" s="298"/>
      <c r="H256" s="300"/>
    </row>
    <row r="257" spans="1:8" x14ac:dyDescent="0.25">
      <c r="A257" s="287"/>
      <c r="B257" s="298"/>
      <c r="C257" s="287"/>
      <c r="D257" s="288"/>
      <c r="E257" s="288"/>
      <c r="F257" s="299"/>
      <c r="G257" s="298"/>
      <c r="H257" s="300"/>
    </row>
    <row r="258" spans="1:8" x14ac:dyDescent="0.25">
      <c r="A258" s="287"/>
      <c r="B258" s="298"/>
      <c r="C258" s="287"/>
      <c r="D258" s="288"/>
      <c r="E258" s="288"/>
      <c r="F258" s="299"/>
      <c r="G258" s="298"/>
      <c r="H258" s="300"/>
    </row>
    <row r="259" spans="1:8" x14ac:dyDescent="0.25">
      <c r="A259" s="287"/>
      <c r="B259" s="298"/>
      <c r="C259" s="287"/>
      <c r="D259" s="288"/>
      <c r="E259" s="288"/>
      <c r="F259" s="299"/>
      <c r="G259" s="298"/>
      <c r="H259" s="300"/>
    </row>
    <row r="260" spans="1:8" x14ac:dyDescent="0.25">
      <c r="A260" s="287"/>
      <c r="B260" s="298"/>
      <c r="C260" s="287"/>
      <c r="D260" s="288"/>
      <c r="E260" s="288"/>
      <c r="F260" s="299"/>
      <c r="G260" s="298"/>
      <c r="H260" s="300"/>
    </row>
    <row r="261" spans="1:8" x14ac:dyDescent="0.25">
      <c r="A261" s="287"/>
      <c r="B261" s="298"/>
      <c r="C261" s="287"/>
      <c r="D261" s="288"/>
      <c r="E261" s="288"/>
      <c r="F261" s="299"/>
      <c r="G261" s="298"/>
      <c r="H261" s="300"/>
    </row>
    <row r="262" spans="1:8" x14ac:dyDescent="0.25">
      <c r="A262" s="287"/>
      <c r="B262" s="298"/>
      <c r="C262" s="287"/>
      <c r="D262" s="288"/>
      <c r="E262" s="288"/>
      <c r="F262" s="299"/>
      <c r="G262" s="298"/>
      <c r="H262" s="300"/>
    </row>
    <row r="263" spans="1:8" x14ac:dyDescent="0.25">
      <c r="A263" s="287"/>
      <c r="B263" s="298"/>
      <c r="C263" s="287"/>
      <c r="D263" s="288"/>
      <c r="E263" s="288"/>
      <c r="F263" s="299"/>
      <c r="G263" s="298"/>
      <c r="H263" s="300"/>
    </row>
    <row r="264" spans="1:8" x14ac:dyDescent="0.25">
      <c r="A264" s="287"/>
      <c r="B264" s="298"/>
      <c r="C264" s="287"/>
      <c r="D264" s="288"/>
      <c r="E264" s="288"/>
      <c r="F264" s="299"/>
      <c r="G264" s="298"/>
      <c r="H264" s="300"/>
    </row>
    <row r="265" spans="1:8" x14ac:dyDescent="0.25">
      <c r="A265" s="287"/>
      <c r="B265" s="298"/>
      <c r="C265" s="287"/>
      <c r="D265" s="288"/>
      <c r="E265" s="288"/>
      <c r="F265" s="299"/>
      <c r="G265" s="298"/>
      <c r="H265" s="300"/>
    </row>
    <row r="266" spans="1:8" x14ac:dyDescent="0.25">
      <c r="A266" s="287"/>
      <c r="B266" s="298"/>
      <c r="C266" s="287"/>
      <c r="D266" s="288"/>
      <c r="E266" s="288"/>
      <c r="F266" s="299"/>
      <c r="G266" s="298"/>
      <c r="H266" s="300"/>
    </row>
    <row r="267" spans="1:8" x14ac:dyDescent="0.25">
      <c r="A267" s="287"/>
      <c r="B267" s="298"/>
      <c r="C267" s="287"/>
      <c r="D267" s="288"/>
      <c r="E267" s="288"/>
      <c r="F267" s="299"/>
      <c r="G267" s="298"/>
      <c r="H267" s="300"/>
    </row>
    <row r="268" spans="1:8" x14ac:dyDescent="0.25">
      <c r="A268" s="287"/>
      <c r="B268" s="298"/>
      <c r="C268" s="287"/>
      <c r="D268" s="288"/>
      <c r="E268" s="288"/>
      <c r="F268" s="299"/>
      <c r="G268" s="298"/>
      <c r="H268" s="300"/>
    </row>
    <row r="269" spans="1:8" x14ac:dyDescent="0.25">
      <c r="A269" s="287"/>
      <c r="B269" s="298"/>
      <c r="C269" s="287"/>
      <c r="D269" s="288"/>
      <c r="E269" s="288"/>
      <c r="F269" s="299"/>
      <c r="G269" s="298"/>
      <c r="H269" s="300"/>
    </row>
    <row r="270" spans="1:8" x14ac:dyDescent="0.25">
      <c r="A270" s="287"/>
      <c r="B270" s="298"/>
      <c r="C270" s="287"/>
      <c r="D270" s="288"/>
      <c r="E270" s="288"/>
      <c r="F270" s="299"/>
      <c r="G270" s="298"/>
      <c r="H270" s="300"/>
    </row>
    <row r="271" spans="1:8" x14ac:dyDescent="0.25">
      <c r="A271" s="287"/>
      <c r="B271" s="298"/>
      <c r="C271" s="287"/>
      <c r="D271" s="288"/>
      <c r="E271" s="288"/>
      <c r="F271" s="299"/>
      <c r="G271" s="298"/>
      <c r="H271" s="300"/>
    </row>
    <row r="272" spans="1:8" x14ac:dyDescent="0.25">
      <c r="A272" s="287"/>
      <c r="B272" s="298"/>
      <c r="C272" s="287"/>
      <c r="D272" s="288"/>
      <c r="E272" s="288"/>
      <c r="F272" s="299"/>
      <c r="G272" s="298"/>
      <c r="H272" s="300"/>
    </row>
    <row r="273" spans="1:8" x14ac:dyDescent="0.25">
      <c r="A273" s="287"/>
      <c r="B273" s="298"/>
      <c r="C273" s="287"/>
      <c r="D273" s="288"/>
      <c r="E273" s="288"/>
      <c r="F273" s="299"/>
      <c r="G273" s="298"/>
      <c r="H273" s="300"/>
    </row>
    <row r="274" spans="1:8" x14ac:dyDescent="0.25">
      <c r="A274" s="287"/>
      <c r="B274" s="298"/>
      <c r="C274" s="287"/>
      <c r="D274" s="288"/>
      <c r="E274" s="288"/>
      <c r="F274" s="299"/>
      <c r="G274" s="298"/>
      <c r="H274" s="300"/>
    </row>
    <row r="275" spans="1:8" x14ac:dyDescent="0.25">
      <c r="A275" s="287"/>
      <c r="B275" s="298"/>
      <c r="C275" s="287"/>
      <c r="D275" s="288"/>
      <c r="E275" s="288"/>
      <c r="F275" s="299"/>
      <c r="G275" s="298"/>
      <c r="H275" s="300"/>
    </row>
    <row r="276" spans="1:8" x14ac:dyDescent="0.25">
      <c r="A276" s="287"/>
      <c r="B276" s="298"/>
      <c r="C276" s="287"/>
      <c r="D276" s="288"/>
      <c r="E276" s="288"/>
      <c r="F276" s="299"/>
      <c r="G276" s="298"/>
      <c r="H276" s="300"/>
    </row>
    <row r="277" spans="1:8" x14ac:dyDescent="0.25">
      <c r="A277" s="287"/>
      <c r="B277" s="298"/>
      <c r="C277" s="287"/>
      <c r="D277" s="288"/>
      <c r="E277" s="288"/>
      <c r="F277" s="299"/>
      <c r="G277" s="298"/>
      <c r="H277" s="300"/>
    </row>
    <row r="278" spans="1:8" x14ac:dyDescent="0.25">
      <c r="A278" s="287"/>
      <c r="B278" s="298"/>
      <c r="C278" s="287"/>
      <c r="D278" s="288"/>
      <c r="E278" s="288"/>
      <c r="F278" s="299"/>
      <c r="G278" s="298"/>
      <c r="H278" s="300"/>
    </row>
    <row r="279" spans="1:8" x14ac:dyDescent="0.25">
      <c r="A279" s="287"/>
      <c r="B279" s="298"/>
      <c r="C279" s="287"/>
      <c r="D279" s="288"/>
      <c r="E279" s="288"/>
      <c r="F279" s="299"/>
      <c r="G279" s="298"/>
      <c r="H279" s="300"/>
    </row>
    <row r="280" spans="1:8" x14ac:dyDescent="0.25">
      <c r="A280" s="287"/>
      <c r="B280" s="298"/>
      <c r="C280" s="287"/>
      <c r="D280" s="288"/>
      <c r="E280" s="288"/>
      <c r="F280" s="299"/>
      <c r="G280" s="298"/>
      <c r="H280" s="300"/>
    </row>
    <row r="281" spans="1:8" x14ac:dyDescent="0.25">
      <c r="A281" s="287"/>
      <c r="B281" s="298"/>
      <c r="C281" s="287"/>
      <c r="D281" s="288"/>
      <c r="E281" s="288"/>
      <c r="F281" s="299"/>
      <c r="G281" s="298"/>
      <c r="H281" s="300"/>
    </row>
    <row r="282" spans="1:8" x14ac:dyDescent="0.25">
      <c r="A282" s="287"/>
      <c r="B282" s="298"/>
      <c r="C282" s="287"/>
      <c r="D282" s="288"/>
      <c r="E282" s="288"/>
      <c r="F282" s="299"/>
      <c r="G282" s="298"/>
      <c r="H282" s="300"/>
    </row>
    <row r="283" spans="1:8" x14ac:dyDescent="0.25">
      <c r="A283" s="287"/>
      <c r="B283" s="298"/>
      <c r="C283" s="287"/>
      <c r="D283" s="288"/>
      <c r="E283" s="288"/>
      <c r="F283" s="299"/>
      <c r="G283" s="298"/>
      <c r="H283" s="300"/>
    </row>
    <row r="284" spans="1:8" x14ac:dyDescent="0.25">
      <c r="A284" s="287"/>
      <c r="B284" s="298"/>
      <c r="C284" s="287"/>
      <c r="D284" s="288"/>
      <c r="E284" s="288"/>
      <c r="F284" s="299"/>
      <c r="G284" s="298"/>
      <c r="H284" s="300"/>
    </row>
    <row r="285" spans="1:8" x14ac:dyDescent="0.25">
      <c r="A285" s="287"/>
      <c r="B285" s="298"/>
      <c r="C285" s="287"/>
      <c r="D285" s="288"/>
      <c r="E285" s="288"/>
      <c r="F285" s="299"/>
      <c r="G285" s="298"/>
      <c r="H285" s="300"/>
    </row>
    <row r="286" spans="1:8" x14ac:dyDescent="0.25">
      <c r="A286" s="287"/>
      <c r="B286" s="298"/>
      <c r="C286" s="287"/>
      <c r="D286" s="288"/>
      <c r="E286" s="288"/>
      <c r="F286" s="299"/>
      <c r="G286" s="298"/>
      <c r="H286" s="300"/>
    </row>
    <row r="287" spans="1:8" x14ac:dyDescent="0.25">
      <c r="A287" s="287"/>
      <c r="B287" s="298"/>
      <c r="C287" s="287"/>
      <c r="D287" s="288"/>
      <c r="E287" s="288"/>
      <c r="F287" s="299"/>
      <c r="G287" s="298"/>
      <c r="H287" s="300"/>
    </row>
    <row r="288" spans="1:8" x14ac:dyDescent="0.25">
      <c r="A288" s="287"/>
      <c r="B288" s="298"/>
      <c r="C288" s="287"/>
      <c r="D288" s="288"/>
      <c r="E288" s="288"/>
      <c r="F288" s="299"/>
      <c r="G288" s="298"/>
      <c r="H288" s="300"/>
    </row>
    <row r="289" spans="1:8" x14ac:dyDescent="0.25">
      <c r="A289" s="287"/>
      <c r="B289" s="298"/>
      <c r="C289" s="287"/>
      <c r="D289" s="288"/>
      <c r="E289" s="288"/>
      <c r="F289" s="299"/>
      <c r="G289" s="298"/>
      <c r="H289" s="300"/>
    </row>
    <row r="290" spans="1:8" x14ac:dyDescent="0.25">
      <c r="A290" s="287"/>
      <c r="B290" s="298"/>
      <c r="C290" s="287"/>
      <c r="D290" s="288"/>
      <c r="E290" s="288"/>
      <c r="F290" s="299"/>
      <c r="G290" s="298"/>
      <c r="H290" s="300"/>
    </row>
    <row r="291" spans="1:8" x14ac:dyDescent="0.25">
      <c r="A291" s="287"/>
      <c r="B291" s="298"/>
      <c r="C291" s="287"/>
      <c r="D291" s="288"/>
      <c r="E291" s="288"/>
      <c r="F291" s="299"/>
      <c r="G291" s="298"/>
      <c r="H291" s="300"/>
    </row>
    <row r="292" spans="1:8" x14ac:dyDescent="0.25">
      <c r="A292" s="287"/>
      <c r="B292" s="298"/>
      <c r="C292" s="287"/>
      <c r="D292" s="288"/>
      <c r="E292" s="288"/>
      <c r="F292" s="299"/>
      <c r="G292" s="298"/>
      <c r="H292" s="300"/>
    </row>
    <row r="293" spans="1:8" x14ac:dyDescent="0.25">
      <c r="A293" s="287"/>
      <c r="B293" s="298"/>
      <c r="C293" s="287"/>
      <c r="D293" s="288"/>
      <c r="E293" s="288"/>
      <c r="F293" s="299"/>
      <c r="G293" s="298"/>
      <c r="H293" s="300"/>
    </row>
    <row r="294" spans="1:8" x14ac:dyDescent="0.25">
      <c r="A294" s="287"/>
      <c r="B294" s="298"/>
      <c r="C294" s="287"/>
      <c r="D294" s="288"/>
      <c r="E294" s="288"/>
      <c r="F294" s="299"/>
      <c r="G294" s="298"/>
      <c r="H294" s="300"/>
    </row>
    <row r="295" spans="1:8" x14ac:dyDescent="0.25">
      <c r="A295" s="287"/>
      <c r="B295" s="298"/>
      <c r="C295" s="287"/>
      <c r="D295" s="288"/>
      <c r="E295" s="288"/>
      <c r="F295" s="299"/>
      <c r="G295" s="298"/>
      <c r="H295" s="300"/>
    </row>
    <row r="296" spans="1:8" x14ac:dyDescent="0.25">
      <c r="A296" s="287"/>
      <c r="B296" s="298"/>
      <c r="C296" s="287"/>
      <c r="D296" s="288"/>
      <c r="E296" s="288"/>
      <c r="F296" s="299"/>
      <c r="G296" s="298"/>
      <c r="H296" s="300"/>
    </row>
    <row r="297" spans="1:8" x14ac:dyDescent="0.25">
      <c r="A297" s="287"/>
      <c r="B297" s="298"/>
      <c r="C297" s="287"/>
      <c r="D297" s="288"/>
      <c r="E297" s="288"/>
      <c r="F297" s="299"/>
      <c r="G297" s="298"/>
      <c r="H297" s="300"/>
    </row>
    <row r="298" spans="1:8" x14ac:dyDescent="0.25">
      <c r="A298" s="287"/>
      <c r="B298" s="298"/>
      <c r="C298" s="287"/>
      <c r="D298" s="288"/>
      <c r="E298" s="288"/>
      <c r="F298" s="299"/>
      <c r="G298" s="298"/>
      <c r="H298" s="300"/>
    </row>
    <row r="299" spans="1:8" x14ac:dyDescent="0.25">
      <c r="A299" s="287"/>
      <c r="B299" s="298"/>
      <c r="C299" s="287"/>
      <c r="D299" s="288"/>
      <c r="E299" s="288"/>
      <c r="F299" s="299"/>
      <c r="G299" s="298"/>
      <c r="H299" s="300"/>
    </row>
    <row r="300" spans="1:8" x14ac:dyDescent="0.25">
      <c r="A300" s="287"/>
      <c r="B300" s="298"/>
      <c r="C300" s="287"/>
      <c r="D300" s="288"/>
      <c r="E300" s="288"/>
      <c r="F300" s="299"/>
      <c r="G300" s="298"/>
      <c r="H300" s="300"/>
    </row>
    <row r="301" spans="1:8" x14ac:dyDescent="0.25">
      <c r="A301" s="287"/>
      <c r="B301" s="298"/>
      <c r="C301" s="287"/>
      <c r="D301" s="288"/>
      <c r="E301" s="288"/>
      <c r="F301" s="299"/>
      <c r="G301" s="298"/>
      <c r="H301" s="300"/>
    </row>
    <row r="302" spans="1:8" x14ac:dyDescent="0.25">
      <c r="A302" s="287"/>
      <c r="B302" s="298"/>
      <c r="C302" s="287"/>
      <c r="D302" s="288"/>
      <c r="E302" s="288"/>
      <c r="F302" s="299"/>
      <c r="G302" s="298"/>
      <c r="H302" s="300"/>
    </row>
    <row r="303" spans="1:8" x14ac:dyDescent="0.25">
      <c r="A303" s="287"/>
      <c r="B303" s="298"/>
      <c r="C303" s="287"/>
      <c r="D303" s="288"/>
      <c r="E303" s="288"/>
      <c r="F303" s="299"/>
      <c r="G303" s="298"/>
      <c r="H303" s="300"/>
    </row>
    <row r="304" spans="1:8" x14ac:dyDescent="0.25">
      <c r="A304" s="287"/>
      <c r="B304" s="298"/>
      <c r="C304" s="287"/>
      <c r="D304" s="288"/>
      <c r="E304" s="288"/>
      <c r="F304" s="299"/>
      <c r="G304" s="298"/>
      <c r="H304" s="300"/>
    </row>
    <row r="305" spans="1:8" x14ac:dyDescent="0.25">
      <c r="A305" s="287"/>
      <c r="B305" s="298"/>
      <c r="C305" s="287"/>
      <c r="D305" s="288"/>
      <c r="E305" s="288"/>
      <c r="F305" s="299"/>
      <c r="G305" s="298"/>
      <c r="H305" s="300"/>
    </row>
    <row r="306" spans="1:8" x14ac:dyDescent="0.25">
      <c r="A306" s="287"/>
      <c r="B306" s="298"/>
      <c r="C306" s="287"/>
      <c r="D306" s="288"/>
      <c r="E306" s="288"/>
      <c r="F306" s="299"/>
      <c r="G306" s="298"/>
      <c r="H306" s="300"/>
    </row>
    <row r="307" spans="1:8" x14ac:dyDescent="0.25">
      <c r="A307" s="287"/>
      <c r="B307" s="298"/>
      <c r="C307" s="287"/>
      <c r="D307" s="288"/>
      <c r="E307" s="288"/>
      <c r="F307" s="299"/>
      <c r="G307" s="298"/>
      <c r="H307" s="300"/>
    </row>
    <row r="308" spans="1:8" x14ac:dyDescent="0.25">
      <c r="A308" s="287"/>
      <c r="B308" s="298"/>
      <c r="C308" s="287"/>
      <c r="D308" s="288"/>
      <c r="E308" s="288"/>
      <c r="F308" s="299"/>
      <c r="G308" s="298"/>
      <c r="H308" s="300"/>
    </row>
    <row r="309" spans="1:8" x14ac:dyDescent="0.25">
      <c r="A309" s="287"/>
      <c r="B309" s="298"/>
      <c r="C309" s="287"/>
      <c r="D309" s="288"/>
      <c r="E309" s="288"/>
      <c r="F309" s="299"/>
      <c r="G309" s="298"/>
      <c r="H309" s="300"/>
    </row>
    <row r="310" spans="1:8" x14ac:dyDescent="0.25">
      <c r="A310" s="287"/>
      <c r="B310" s="298"/>
      <c r="C310" s="287"/>
      <c r="D310" s="288"/>
      <c r="E310" s="288"/>
      <c r="F310" s="299"/>
      <c r="G310" s="298"/>
      <c r="H310" s="300"/>
    </row>
    <row r="311" spans="1:8" x14ac:dyDescent="0.25">
      <c r="A311" s="287"/>
      <c r="B311" s="298"/>
      <c r="C311" s="287"/>
      <c r="D311" s="288"/>
      <c r="E311" s="288"/>
      <c r="F311" s="299"/>
      <c r="G311" s="298"/>
      <c r="H311" s="300"/>
    </row>
    <row r="312" spans="1:8" x14ac:dyDescent="0.25">
      <c r="A312" s="287"/>
      <c r="B312" s="298"/>
      <c r="C312" s="287"/>
      <c r="D312" s="288"/>
      <c r="E312" s="288"/>
      <c r="F312" s="299"/>
      <c r="G312" s="298"/>
      <c r="H312" s="300"/>
    </row>
    <row r="313" spans="1:8" x14ac:dyDescent="0.25">
      <c r="A313" s="287"/>
      <c r="B313" s="298"/>
      <c r="C313" s="287"/>
      <c r="D313" s="288"/>
      <c r="E313" s="288"/>
      <c r="F313" s="299"/>
      <c r="G313" s="298"/>
      <c r="H313" s="300"/>
    </row>
    <row r="314" spans="1:8" x14ac:dyDescent="0.25">
      <c r="A314" s="287"/>
      <c r="B314" s="298"/>
      <c r="C314" s="287"/>
      <c r="D314" s="288"/>
      <c r="E314" s="288"/>
      <c r="F314" s="299"/>
      <c r="G314" s="298"/>
      <c r="H314" s="300"/>
    </row>
    <row r="315" spans="1:8" x14ac:dyDescent="0.25">
      <c r="A315" s="287"/>
      <c r="B315" s="298"/>
      <c r="C315" s="287"/>
      <c r="D315" s="288"/>
      <c r="E315" s="288"/>
      <c r="F315" s="299"/>
      <c r="G315" s="298"/>
      <c r="H315" s="300"/>
    </row>
    <row r="316" spans="1:8" x14ac:dyDescent="0.25">
      <c r="A316" s="287"/>
      <c r="B316" s="298"/>
      <c r="C316" s="287"/>
      <c r="D316" s="288"/>
      <c r="E316" s="288"/>
      <c r="F316" s="299"/>
      <c r="G316" s="298"/>
      <c r="H316" s="300"/>
    </row>
    <row r="317" spans="1:8" x14ac:dyDescent="0.25">
      <c r="A317" s="287"/>
      <c r="B317" s="298"/>
      <c r="C317" s="287"/>
      <c r="D317" s="288"/>
      <c r="E317" s="288"/>
      <c r="F317" s="299"/>
      <c r="G317" s="298"/>
      <c r="H317" s="300"/>
    </row>
    <row r="318" spans="1:8" x14ac:dyDescent="0.25">
      <c r="A318" s="287"/>
      <c r="B318" s="298"/>
      <c r="C318" s="287"/>
      <c r="D318" s="288"/>
      <c r="E318" s="288"/>
      <c r="F318" s="299"/>
      <c r="G318" s="298"/>
      <c r="H318" s="300"/>
    </row>
    <row r="319" spans="1:8" x14ac:dyDescent="0.25">
      <c r="A319" s="287"/>
      <c r="B319" s="298"/>
      <c r="C319" s="287"/>
      <c r="D319" s="288"/>
      <c r="E319" s="288"/>
      <c r="F319" s="299"/>
      <c r="G319" s="298"/>
      <c r="H319" s="300"/>
    </row>
    <row r="320" spans="1:8" x14ac:dyDescent="0.25">
      <c r="A320" s="287"/>
      <c r="B320" s="298"/>
      <c r="C320" s="287"/>
      <c r="D320" s="288"/>
      <c r="E320" s="288"/>
      <c r="F320" s="299"/>
      <c r="G320" s="298"/>
      <c r="H320" s="300"/>
    </row>
    <row r="321" spans="1:8" x14ac:dyDescent="0.25">
      <c r="A321" s="287"/>
      <c r="B321" s="298"/>
      <c r="C321" s="287"/>
      <c r="D321" s="288"/>
      <c r="E321" s="288"/>
      <c r="F321" s="299"/>
      <c r="G321" s="298"/>
      <c r="H321" s="300"/>
    </row>
    <row r="322" spans="1:8" x14ac:dyDescent="0.25">
      <c r="A322" s="287"/>
      <c r="B322" s="298"/>
      <c r="C322" s="287"/>
      <c r="D322" s="288"/>
      <c r="E322" s="288"/>
      <c r="F322" s="299"/>
      <c r="G322" s="298"/>
      <c r="H322" s="300"/>
    </row>
    <row r="323" spans="1:8" x14ac:dyDescent="0.25">
      <c r="A323" s="287"/>
      <c r="B323" s="298"/>
      <c r="C323" s="287"/>
      <c r="D323" s="288"/>
      <c r="E323" s="288"/>
      <c r="F323" s="299"/>
      <c r="G323" s="298"/>
      <c r="H323" s="300"/>
    </row>
    <row r="324" spans="1:8" x14ac:dyDescent="0.25">
      <c r="A324" s="287"/>
      <c r="B324" s="298"/>
      <c r="C324" s="287"/>
      <c r="D324" s="288"/>
      <c r="E324" s="288"/>
      <c r="F324" s="299"/>
      <c r="G324" s="298"/>
      <c r="H324" s="300"/>
    </row>
    <row r="325" spans="1:8" x14ac:dyDescent="0.25">
      <c r="A325" s="287"/>
      <c r="B325" s="298"/>
      <c r="C325" s="287"/>
      <c r="D325" s="288"/>
      <c r="E325" s="288"/>
      <c r="F325" s="299"/>
      <c r="G325" s="298"/>
      <c r="H325" s="300"/>
    </row>
    <row r="326" spans="1:8" x14ac:dyDescent="0.25">
      <c r="A326" s="287"/>
      <c r="B326" s="298"/>
      <c r="C326" s="287"/>
      <c r="D326" s="288"/>
      <c r="E326" s="288"/>
      <c r="F326" s="299"/>
      <c r="G326" s="298"/>
      <c r="H326" s="300"/>
    </row>
    <row r="327" spans="1:8" x14ac:dyDescent="0.25">
      <c r="A327" s="287"/>
      <c r="B327" s="298"/>
      <c r="C327" s="287"/>
      <c r="D327" s="288"/>
      <c r="E327" s="288"/>
      <c r="F327" s="299"/>
      <c r="G327" s="298"/>
      <c r="H327" s="300"/>
    </row>
    <row r="328" spans="1:8" x14ac:dyDescent="0.25">
      <c r="A328" s="287"/>
      <c r="B328" s="298"/>
      <c r="C328" s="287"/>
      <c r="D328" s="288"/>
      <c r="E328" s="288"/>
      <c r="F328" s="299"/>
      <c r="G328" s="298"/>
      <c r="H328" s="300"/>
    </row>
    <row r="329" spans="1:8" x14ac:dyDescent="0.25">
      <c r="A329" s="287"/>
      <c r="B329" s="298"/>
      <c r="C329" s="287"/>
      <c r="D329" s="288"/>
      <c r="E329" s="288"/>
      <c r="F329" s="299"/>
      <c r="G329" s="298"/>
      <c r="H329" s="300"/>
    </row>
    <row r="330" spans="1:8" x14ac:dyDescent="0.25">
      <c r="A330" s="287"/>
      <c r="B330" s="298"/>
      <c r="C330" s="287"/>
      <c r="D330" s="288"/>
      <c r="E330" s="288"/>
      <c r="F330" s="299"/>
      <c r="G330" s="298"/>
      <c r="H330" s="300"/>
    </row>
    <row r="331" spans="1:8" x14ac:dyDescent="0.25">
      <c r="A331" s="287"/>
      <c r="B331" s="298"/>
      <c r="C331" s="287"/>
      <c r="D331" s="288"/>
      <c r="E331" s="288"/>
      <c r="F331" s="299"/>
      <c r="G331" s="298"/>
      <c r="H331" s="300"/>
    </row>
    <row r="332" spans="1:8" x14ac:dyDescent="0.25">
      <c r="A332" s="287"/>
      <c r="B332" s="298"/>
      <c r="C332" s="287"/>
      <c r="D332" s="288"/>
      <c r="E332" s="288"/>
      <c r="F332" s="299"/>
      <c r="G332" s="298"/>
      <c r="H332" s="300"/>
    </row>
    <row r="333" spans="1:8" x14ac:dyDescent="0.25">
      <c r="A333" s="287"/>
      <c r="B333" s="298"/>
      <c r="C333" s="287"/>
      <c r="D333" s="288"/>
      <c r="E333" s="288"/>
      <c r="F333" s="299"/>
      <c r="G333" s="298"/>
      <c r="H333" s="300"/>
    </row>
    <row r="334" spans="1:8" x14ac:dyDescent="0.25">
      <c r="A334" s="287"/>
      <c r="B334" s="298"/>
      <c r="C334" s="287"/>
      <c r="D334" s="288"/>
      <c r="E334" s="288"/>
      <c r="F334" s="299"/>
      <c r="G334" s="298"/>
      <c r="H334" s="300"/>
    </row>
    <row r="335" spans="1:8" x14ac:dyDescent="0.25">
      <c r="A335" s="287"/>
      <c r="B335" s="298"/>
      <c r="C335" s="287"/>
      <c r="D335" s="288"/>
      <c r="E335" s="288"/>
      <c r="F335" s="299"/>
      <c r="G335" s="298"/>
      <c r="H335" s="300"/>
    </row>
    <row r="336" spans="1:8" x14ac:dyDescent="0.25">
      <c r="A336" s="287"/>
      <c r="B336" s="298"/>
      <c r="C336" s="287"/>
      <c r="D336" s="288"/>
      <c r="E336" s="288"/>
      <c r="F336" s="299"/>
      <c r="G336" s="298"/>
      <c r="H336" s="300"/>
    </row>
    <row r="337" spans="1:8" x14ac:dyDescent="0.25">
      <c r="A337" s="287"/>
      <c r="B337" s="298"/>
      <c r="C337" s="287"/>
      <c r="D337" s="288"/>
      <c r="E337" s="288"/>
      <c r="F337" s="299"/>
      <c r="G337" s="298"/>
      <c r="H337" s="300"/>
    </row>
    <row r="338" spans="1:8" x14ac:dyDescent="0.25">
      <c r="A338" s="287"/>
      <c r="B338" s="298"/>
      <c r="C338" s="287"/>
      <c r="D338" s="288"/>
      <c r="E338" s="288"/>
      <c r="F338" s="299"/>
      <c r="G338" s="298"/>
      <c r="H338" s="300"/>
    </row>
    <row r="339" spans="1:8" x14ac:dyDescent="0.25">
      <c r="A339" s="287"/>
      <c r="B339" s="298"/>
      <c r="C339" s="287"/>
      <c r="D339" s="288"/>
      <c r="E339" s="288"/>
      <c r="F339" s="299"/>
      <c r="G339" s="298"/>
      <c r="H339" s="300"/>
    </row>
    <row r="340" spans="1:8" x14ac:dyDescent="0.25">
      <c r="A340" s="287"/>
      <c r="B340" s="298"/>
      <c r="C340" s="287"/>
      <c r="D340" s="288"/>
      <c r="E340" s="288"/>
      <c r="F340" s="299"/>
      <c r="G340" s="298"/>
      <c r="H340" s="300"/>
    </row>
    <row r="341" spans="1:8" x14ac:dyDescent="0.25">
      <c r="A341" s="287"/>
      <c r="B341" s="298"/>
      <c r="C341" s="287"/>
      <c r="D341" s="288"/>
      <c r="E341" s="288"/>
      <c r="F341" s="299"/>
      <c r="G341" s="298"/>
      <c r="H341" s="300"/>
    </row>
    <row r="342" spans="1:8" x14ac:dyDescent="0.25">
      <c r="A342" s="287"/>
      <c r="B342" s="298"/>
      <c r="C342" s="287"/>
      <c r="D342" s="288"/>
      <c r="E342" s="288"/>
      <c r="F342" s="299"/>
      <c r="G342" s="298"/>
      <c r="H342" s="300"/>
    </row>
    <row r="343" spans="1:8" x14ac:dyDescent="0.25">
      <c r="A343" s="287"/>
      <c r="B343" s="298"/>
      <c r="C343" s="287"/>
      <c r="D343" s="288"/>
      <c r="E343" s="288"/>
      <c r="F343" s="299"/>
      <c r="G343" s="298"/>
      <c r="H343" s="300"/>
    </row>
    <row r="344" spans="1:8" x14ac:dyDescent="0.25">
      <c r="A344" s="287"/>
      <c r="B344" s="298"/>
      <c r="C344" s="287"/>
      <c r="D344" s="288"/>
      <c r="E344" s="288"/>
      <c r="F344" s="299"/>
      <c r="G344" s="298"/>
      <c r="H344" s="300"/>
    </row>
    <row r="345" spans="1:8" x14ac:dyDescent="0.25">
      <c r="A345" s="287"/>
      <c r="B345" s="298"/>
      <c r="C345" s="287"/>
      <c r="D345" s="288"/>
      <c r="E345" s="288"/>
      <c r="F345" s="299"/>
      <c r="G345" s="298"/>
      <c r="H345" s="300"/>
    </row>
    <row r="346" spans="1:8" x14ac:dyDescent="0.25">
      <c r="A346" s="287"/>
      <c r="B346" s="298"/>
      <c r="C346" s="287"/>
      <c r="D346" s="288"/>
      <c r="E346" s="288"/>
      <c r="F346" s="299"/>
      <c r="G346" s="298"/>
      <c r="H346" s="300"/>
    </row>
    <row r="347" spans="1:8" x14ac:dyDescent="0.25">
      <c r="A347" s="287"/>
      <c r="B347" s="298"/>
      <c r="C347" s="287"/>
      <c r="D347" s="288"/>
      <c r="E347" s="288"/>
      <c r="F347" s="299"/>
      <c r="G347" s="298"/>
      <c r="H347" s="300"/>
    </row>
    <row r="348" spans="1:8" x14ac:dyDescent="0.25">
      <c r="A348" s="287"/>
      <c r="B348" s="298"/>
      <c r="C348" s="287"/>
      <c r="D348" s="288"/>
      <c r="E348" s="288"/>
      <c r="F348" s="299"/>
      <c r="G348" s="298"/>
      <c r="H348" s="300"/>
    </row>
    <row r="349" spans="1:8" x14ac:dyDescent="0.25">
      <c r="A349" s="287"/>
      <c r="B349" s="298"/>
      <c r="C349" s="287"/>
      <c r="D349" s="288"/>
      <c r="E349" s="288"/>
      <c r="F349" s="299"/>
      <c r="G349" s="298"/>
      <c r="H349" s="300"/>
    </row>
    <row r="350" spans="1:8" x14ac:dyDescent="0.25">
      <c r="A350" s="287"/>
      <c r="B350" s="298"/>
      <c r="C350" s="287"/>
      <c r="D350" s="288"/>
      <c r="E350" s="288"/>
      <c r="F350" s="299"/>
      <c r="G350" s="298"/>
      <c r="H350" s="300"/>
    </row>
    <row r="351" spans="1:8" x14ac:dyDescent="0.25">
      <c r="A351" s="287"/>
      <c r="B351" s="298"/>
      <c r="C351" s="287"/>
      <c r="D351" s="288"/>
      <c r="E351" s="288"/>
      <c r="F351" s="299"/>
      <c r="G351" s="298"/>
      <c r="H351" s="300"/>
    </row>
    <row r="352" spans="1:8" x14ac:dyDescent="0.25">
      <c r="A352" s="287"/>
      <c r="B352" s="298"/>
      <c r="C352" s="287"/>
      <c r="D352" s="288"/>
      <c r="E352" s="288"/>
      <c r="F352" s="299"/>
      <c r="G352" s="298"/>
      <c r="H352" s="300"/>
    </row>
    <row r="353" spans="1:8" x14ac:dyDescent="0.25">
      <c r="A353" s="287"/>
      <c r="B353" s="298"/>
      <c r="C353" s="287"/>
      <c r="D353" s="288"/>
      <c r="E353" s="288"/>
      <c r="F353" s="299"/>
      <c r="G353" s="298"/>
      <c r="H353" s="300"/>
    </row>
    <row r="354" spans="1:8" x14ac:dyDescent="0.25">
      <c r="A354" s="287"/>
      <c r="B354" s="298"/>
      <c r="C354" s="287"/>
      <c r="D354" s="288"/>
      <c r="E354" s="288"/>
      <c r="F354" s="299"/>
      <c r="G354" s="298"/>
      <c r="H354" s="300"/>
    </row>
    <row r="355" spans="1:8" x14ac:dyDescent="0.25">
      <c r="A355" s="287"/>
      <c r="B355" s="298"/>
      <c r="C355" s="287"/>
      <c r="D355" s="288"/>
      <c r="E355" s="288"/>
      <c r="F355" s="299"/>
      <c r="G355" s="298"/>
      <c r="H355" s="300"/>
    </row>
    <row r="356" spans="1:8" x14ac:dyDescent="0.25">
      <c r="A356" s="287"/>
      <c r="B356" s="298"/>
      <c r="C356" s="287"/>
      <c r="D356" s="288"/>
      <c r="E356" s="288"/>
      <c r="F356" s="299"/>
      <c r="G356" s="298"/>
      <c r="H356" s="300"/>
    </row>
    <row r="357" spans="1:8" x14ac:dyDescent="0.25">
      <c r="A357" s="287"/>
      <c r="B357" s="298"/>
      <c r="C357" s="287"/>
      <c r="D357" s="288"/>
      <c r="E357" s="288"/>
      <c r="F357" s="299"/>
      <c r="G357" s="298"/>
      <c r="H357" s="300"/>
    </row>
    <row r="358" spans="1:8" x14ac:dyDescent="0.25">
      <c r="A358" s="287"/>
      <c r="B358" s="298"/>
      <c r="C358" s="287"/>
      <c r="D358" s="288"/>
      <c r="E358" s="288"/>
      <c r="F358" s="299"/>
      <c r="G358" s="298"/>
      <c r="H358" s="300"/>
    </row>
    <row r="359" spans="1:8" x14ac:dyDescent="0.25">
      <c r="A359" s="287"/>
      <c r="B359" s="298"/>
      <c r="C359" s="287"/>
      <c r="D359" s="288"/>
      <c r="E359" s="288"/>
      <c r="F359" s="299"/>
      <c r="G359" s="298"/>
      <c r="H359" s="300"/>
    </row>
    <row r="360" spans="1:8" x14ac:dyDescent="0.25">
      <c r="A360" s="287"/>
      <c r="B360" s="298"/>
      <c r="C360" s="287"/>
      <c r="D360" s="288"/>
      <c r="E360" s="288"/>
      <c r="F360" s="299"/>
      <c r="G360" s="298"/>
      <c r="H360" s="300"/>
    </row>
    <row r="361" spans="1:8" x14ac:dyDescent="0.25">
      <c r="A361" s="287"/>
      <c r="B361" s="298"/>
      <c r="C361" s="287"/>
      <c r="D361" s="288"/>
      <c r="E361" s="288"/>
      <c r="F361" s="299"/>
      <c r="G361" s="298"/>
      <c r="H361" s="300"/>
    </row>
    <row r="362" spans="1:8" x14ac:dyDescent="0.25">
      <c r="A362" s="287"/>
      <c r="B362" s="298"/>
      <c r="C362" s="287"/>
      <c r="D362" s="288"/>
      <c r="E362" s="288"/>
      <c r="F362" s="299"/>
      <c r="G362" s="298"/>
      <c r="H362" s="300"/>
    </row>
    <row r="363" spans="1:8" x14ac:dyDescent="0.25">
      <c r="A363" s="287"/>
      <c r="B363" s="298"/>
      <c r="C363" s="287"/>
      <c r="D363" s="288"/>
      <c r="E363" s="288"/>
      <c r="F363" s="299"/>
      <c r="G363" s="298"/>
      <c r="H363" s="300"/>
    </row>
    <row r="364" spans="1:8" x14ac:dyDescent="0.25">
      <c r="A364" s="287"/>
      <c r="B364" s="298"/>
      <c r="C364" s="287"/>
      <c r="D364" s="288"/>
      <c r="E364" s="288"/>
      <c r="F364" s="299"/>
      <c r="G364" s="298"/>
      <c r="H364" s="300"/>
    </row>
    <row r="365" spans="1:8" x14ac:dyDescent="0.25">
      <c r="A365" s="287"/>
      <c r="B365" s="298"/>
      <c r="C365" s="287"/>
      <c r="D365" s="288"/>
      <c r="E365" s="288"/>
      <c r="F365" s="299"/>
      <c r="G365" s="298"/>
      <c r="H365" s="300"/>
    </row>
    <row r="366" spans="1:8" x14ac:dyDescent="0.25">
      <c r="A366" s="287"/>
      <c r="B366" s="298"/>
      <c r="C366" s="287"/>
      <c r="D366" s="288"/>
      <c r="E366" s="288"/>
      <c r="F366" s="299"/>
      <c r="G366" s="298"/>
      <c r="H366" s="300"/>
    </row>
    <row r="367" spans="1:8" x14ac:dyDescent="0.25">
      <c r="A367" s="287"/>
      <c r="B367" s="298"/>
      <c r="C367" s="287"/>
      <c r="D367" s="288"/>
      <c r="E367" s="288"/>
      <c r="F367" s="299"/>
      <c r="G367" s="298"/>
      <c r="H367" s="300"/>
    </row>
    <row r="368" spans="1:8" x14ac:dyDescent="0.25">
      <c r="A368" s="287"/>
      <c r="B368" s="298"/>
      <c r="C368" s="287"/>
      <c r="D368" s="288"/>
      <c r="E368" s="288"/>
      <c r="F368" s="299"/>
      <c r="G368" s="298"/>
      <c r="H368" s="300"/>
    </row>
    <row r="369" spans="1:8" x14ac:dyDescent="0.25">
      <c r="A369" s="287"/>
      <c r="B369" s="298"/>
      <c r="C369" s="287"/>
      <c r="D369" s="288"/>
      <c r="E369" s="288"/>
      <c r="F369" s="299"/>
      <c r="G369" s="298"/>
      <c r="H369" s="300"/>
    </row>
    <row r="370" spans="1:8" x14ac:dyDescent="0.25">
      <c r="A370" s="287"/>
      <c r="B370" s="298"/>
      <c r="C370" s="287"/>
      <c r="D370" s="288"/>
      <c r="E370" s="288"/>
      <c r="F370" s="299"/>
      <c r="G370" s="298"/>
      <c r="H370" s="300"/>
    </row>
    <row r="371" spans="1:8" x14ac:dyDescent="0.25">
      <c r="A371" s="287"/>
      <c r="B371" s="298"/>
      <c r="C371" s="287"/>
      <c r="D371" s="288"/>
      <c r="E371" s="288"/>
      <c r="F371" s="299"/>
      <c r="G371" s="298"/>
      <c r="H371" s="300"/>
    </row>
    <row r="372" spans="1:8" x14ac:dyDescent="0.25">
      <c r="A372" s="287"/>
      <c r="B372" s="298"/>
      <c r="C372" s="287"/>
      <c r="D372" s="288"/>
      <c r="E372" s="288"/>
      <c r="F372" s="299"/>
      <c r="G372" s="298"/>
      <c r="H372" s="300"/>
    </row>
    <row r="373" spans="1:8" x14ac:dyDescent="0.25">
      <c r="A373" s="287"/>
      <c r="B373" s="298"/>
      <c r="C373" s="287"/>
      <c r="D373" s="288"/>
      <c r="E373" s="288"/>
      <c r="F373" s="299"/>
      <c r="G373" s="298"/>
      <c r="H373" s="300"/>
    </row>
    <row r="374" spans="1:8" x14ac:dyDescent="0.25">
      <c r="A374" s="287"/>
      <c r="B374" s="298"/>
      <c r="C374" s="287"/>
      <c r="D374" s="288"/>
      <c r="E374" s="288"/>
      <c r="F374" s="299"/>
      <c r="G374" s="298"/>
      <c r="H374" s="300"/>
    </row>
    <row r="375" spans="1:8" x14ac:dyDescent="0.25">
      <c r="A375" s="287"/>
      <c r="B375" s="298"/>
      <c r="C375" s="287"/>
      <c r="D375" s="288"/>
      <c r="E375" s="288"/>
      <c r="F375" s="299"/>
      <c r="G375" s="298"/>
      <c r="H375" s="300"/>
    </row>
    <row r="376" spans="1:8" x14ac:dyDescent="0.25">
      <c r="A376" s="287"/>
      <c r="B376" s="298"/>
      <c r="C376" s="287"/>
      <c r="D376" s="288"/>
      <c r="E376" s="288"/>
      <c r="F376" s="299"/>
      <c r="G376" s="298"/>
      <c r="H376" s="300"/>
    </row>
    <row r="377" spans="1:8" x14ac:dyDescent="0.25">
      <c r="A377" s="287"/>
      <c r="B377" s="298"/>
      <c r="C377" s="287"/>
      <c r="D377" s="288"/>
      <c r="E377" s="288"/>
      <c r="F377" s="299"/>
      <c r="G377" s="298"/>
      <c r="H377" s="300"/>
    </row>
    <row r="378" spans="1:8" x14ac:dyDescent="0.25">
      <c r="A378" s="287"/>
      <c r="B378" s="298"/>
      <c r="C378" s="287"/>
      <c r="D378" s="288"/>
      <c r="E378" s="288"/>
      <c r="F378" s="299"/>
      <c r="G378" s="298"/>
      <c r="H378" s="300"/>
    </row>
    <row r="379" spans="1:8" x14ac:dyDescent="0.25">
      <c r="A379" s="287"/>
      <c r="B379" s="298"/>
      <c r="C379" s="287"/>
      <c r="D379" s="288"/>
      <c r="E379" s="288"/>
      <c r="F379" s="299"/>
      <c r="G379" s="298"/>
      <c r="H379" s="300"/>
    </row>
    <row r="380" spans="1:8" x14ac:dyDescent="0.25">
      <c r="A380" s="287"/>
      <c r="B380" s="298"/>
      <c r="C380" s="287"/>
      <c r="D380" s="288"/>
      <c r="E380" s="288"/>
      <c r="F380" s="299"/>
      <c r="G380" s="298"/>
      <c r="H380" s="300"/>
    </row>
    <row r="381" spans="1:8" x14ac:dyDescent="0.25">
      <c r="A381" s="287"/>
      <c r="B381" s="298"/>
      <c r="C381" s="287"/>
      <c r="D381" s="288"/>
      <c r="E381" s="288"/>
      <c r="F381" s="299"/>
      <c r="G381" s="298"/>
      <c r="H381" s="300"/>
    </row>
    <row r="382" spans="1:8" x14ac:dyDescent="0.25">
      <c r="A382" s="287"/>
      <c r="B382" s="298"/>
      <c r="C382" s="287"/>
      <c r="D382" s="288"/>
      <c r="E382" s="288"/>
      <c r="F382" s="299"/>
      <c r="G382" s="298"/>
      <c r="H382" s="300"/>
    </row>
    <row r="383" spans="1:8" x14ac:dyDescent="0.25">
      <c r="A383" s="287"/>
      <c r="B383" s="298"/>
      <c r="C383" s="287"/>
      <c r="D383" s="288"/>
      <c r="E383" s="288"/>
      <c r="F383" s="299"/>
      <c r="G383" s="298"/>
      <c r="H383" s="300"/>
    </row>
    <row r="384" spans="1:8" x14ac:dyDescent="0.25">
      <c r="A384" s="287"/>
      <c r="B384" s="298"/>
      <c r="C384" s="287"/>
      <c r="D384" s="288"/>
      <c r="E384" s="288"/>
      <c r="F384" s="299"/>
      <c r="G384" s="298"/>
      <c r="H384" s="300"/>
    </row>
    <row r="385" spans="1:8" x14ac:dyDescent="0.25">
      <c r="A385" s="287"/>
      <c r="B385" s="298"/>
      <c r="C385" s="287"/>
      <c r="D385" s="288"/>
      <c r="E385" s="288"/>
      <c r="F385" s="299"/>
      <c r="G385" s="298"/>
      <c r="H385" s="300"/>
    </row>
    <row r="386" spans="1:8" x14ac:dyDescent="0.25">
      <c r="A386" s="287"/>
      <c r="B386" s="298"/>
      <c r="C386" s="287"/>
      <c r="D386" s="288"/>
      <c r="E386" s="288"/>
      <c r="F386" s="299"/>
      <c r="G386" s="298"/>
      <c r="H386" s="300"/>
    </row>
    <row r="387" spans="1:8" x14ac:dyDescent="0.25">
      <c r="A387" s="287"/>
      <c r="B387" s="298"/>
      <c r="C387" s="287"/>
      <c r="D387" s="288"/>
      <c r="E387" s="288"/>
      <c r="F387" s="299"/>
      <c r="G387" s="298"/>
      <c r="H387" s="300"/>
    </row>
    <row r="388" spans="1:8" x14ac:dyDescent="0.25">
      <c r="A388" s="287"/>
      <c r="B388" s="298"/>
      <c r="C388" s="287"/>
      <c r="D388" s="288"/>
      <c r="E388" s="288"/>
      <c r="F388" s="299"/>
      <c r="G388" s="298"/>
      <c r="H388" s="300"/>
    </row>
    <row r="389" spans="1:8" x14ac:dyDescent="0.25">
      <c r="A389" s="287"/>
      <c r="B389" s="298"/>
      <c r="C389" s="287"/>
      <c r="D389" s="288"/>
      <c r="E389" s="288"/>
      <c r="F389" s="299"/>
      <c r="G389" s="298"/>
      <c r="H389" s="300"/>
    </row>
    <row r="390" spans="1:8" x14ac:dyDescent="0.25">
      <c r="A390" s="287"/>
      <c r="B390" s="298"/>
      <c r="C390" s="287"/>
      <c r="D390" s="288"/>
      <c r="E390" s="288"/>
      <c r="F390" s="299"/>
      <c r="G390" s="298"/>
      <c r="H390" s="300"/>
    </row>
    <row r="391" spans="1:8" x14ac:dyDescent="0.25">
      <c r="A391" s="287"/>
      <c r="B391" s="298"/>
      <c r="C391" s="287"/>
      <c r="D391" s="288"/>
      <c r="E391" s="288"/>
      <c r="F391" s="299"/>
      <c r="G391" s="298"/>
      <c r="H391" s="300"/>
    </row>
    <row r="392" spans="1:8" x14ac:dyDescent="0.25">
      <c r="A392" s="287"/>
      <c r="B392" s="298"/>
      <c r="C392" s="287"/>
      <c r="D392" s="288"/>
      <c r="E392" s="288"/>
      <c r="F392" s="299"/>
      <c r="G392" s="298"/>
      <c r="H392" s="300"/>
    </row>
    <row r="393" spans="1:8" x14ac:dyDescent="0.25">
      <c r="A393" s="287"/>
      <c r="B393" s="298"/>
      <c r="C393" s="287"/>
      <c r="D393" s="288"/>
      <c r="E393" s="288"/>
      <c r="F393" s="299"/>
      <c r="G393" s="298"/>
      <c r="H393" s="300"/>
    </row>
    <row r="394" spans="1:8" x14ac:dyDescent="0.25">
      <c r="A394" s="287"/>
      <c r="B394" s="298"/>
      <c r="C394" s="287"/>
      <c r="D394" s="288"/>
      <c r="E394" s="288"/>
      <c r="F394" s="299"/>
      <c r="G394" s="298"/>
      <c r="H394" s="300"/>
    </row>
    <row r="395" spans="1:8" x14ac:dyDescent="0.25">
      <c r="A395" s="287"/>
      <c r="B395" s="298"/>
      <c r="C395" s="287"/>
      <c r="D395" s="288"/>
      <c r="E395" s="288"/>
      <c r="F395" s="299"/>
      <c r="G395" s="298"/>
      <c r="H395" s="300"/>
    </row>
    <row r="396" spans="1:8" x14ac:dyDescent="0.25">
      <c r="A396" s="287"/>
      <c r="B396" s="298"/>
      <c r="C396" s="287"/>
      <c r="D396" s="288"/>
      <c r="E396" s="288"/>
      <c r="F396" s="299"/>
      <c r="G396" s="298"/>
      <c r="H396" s="300"/>
    </row>
    <row r="397" spans="1:8" x14ac:dyDescent="0.25">
      <c r="A397" s="287"/>
      <c r="B397" s="298"/>
      <c r="C397" s="287"/>
      <c r="D397" s="288"/>
      <c r="E397" s="288"/>
      <c r="F397" s="299"/>
      <c r="G397" s="298"/>
      <c r="H397" s="300"/>
    </row>
    <row r="398" spans="1:8" x14ac:dyDescent="0.25">
      <c r="A398" s="287"/>
      <c r="B398" s="298"/>
      <c r="C398" s="287"/>
      <c r="D398" s="288"/>
      <c r="E398" s="288"/>
      <c r="F398" s="299"/>
      <c r="G398" s="298"/>
      <c r="H398" s="300"/>
    </row>
    <row r="399" spans="1:8" x14ac:dyDescent="0.25">
      <c r="A399" s="287"/>
      <c r="B399" s="298"/>
      <c r="C399" s="287"/>
      <c r="D399" s="288"/>
      <c r="E399" s="288"/>
      <c r="F399" s="299"/>
      <c r="G399" s="298"/>
      <c r="H399" s="300"/>
    </row>
    <row r="400" spans="1:8" x14ac:dyDescent="0.25">
      <c r="A400" s="287"/>
      <c r="B400" s="298"/>
      <c r="C400" s="287"/>
      <c r="D400" s="288"/>
      <c r="E400" s="288"/>
      <c r="F400" s="299"/>
      <c r="G400" s="298"/>
      <c r="H400" s="300"/>
    </row>
    <row r="401" spans="1:8" x14ac:dyDescent="0.25">
      <c r="A401" s="287"/>
      <c r="B401" s="298"/>
      <c r="C401" s="287"/>
      <c r="D401" s="288"/>
      <c r="E401" s="288"/>
      <c r="F401" s="299"/>
      <c r="G401" s="298"/>
      <c r="H401" s="300"/>
    </row>
    <row r="402" spans="1:8" x14ac:dyDescent="0.25">
      <c r="A402" s="287"/>
      <c r="B402" s="298"/>
      <c r="C402" s="287"/>
      <c r="D402" s="288"/>
      <c r="E402" s="288"/>
      <c r="F402" s="299"/>
      <c r="G402" s="298"/>
      <c r="H402" s="300"/>
    </row>
    <row r="403" spans="1:8" x14ac:dyDescent="0.25">
      <c r="A403" s="287"/>
      <c r="B403" s="298"/>
      <c r="C403" s="287"/>
      <c r="D403" s="288"/>
      <c r="E403" s="288"/>
      <c r="F403" s="299"/>
      <c r="G403" s="298"/>
      <c r="H403" s="300"/>
    </row>
    <row r="404" spans="1:8" x14ac:dyDescent="0.25">
      <c r="A404" s="287"/>
      <c r="B404" s="298"/>
      <c r="C404" s="287"/>
      <c r="D404" s="288"/>
      <c r="E404" s="288"/>
      <c r="F404" s="299"/>
      <c r="G404" s="298"/>
      <c r="H404" s="300"/>
    </row>
    <row r="405" spans="1:8" x14ac:dyDescent="0.25">
      <c r="A405" s="287"/>
      <c r="B405" s="298"/>
      <c r="C405" s="287"/>
      <c r="D405" s="288"/>
      <c r="E405" s="288"/>
      <c r="F405" s="299"/>
      <c r="G405" s="298"/>
      <c r="H405" s="300"/>
    </row>
    <row r="406" spans="1:8" x14ac:dyDescent="0.25">
      <c r="A406" s="287"/>
      <c r="B406" s="298"/>
      <c r="C406" s="287"/>
      <c r="D406" s="288"/>
      <c r="E406" s="288"/>
      <c r="F406" s="299"/>
      <c r="G406" s="298"/>
      <c r="H406" s="300"/>
    </row>
    <row r="407" spans="1:8" x14ac:dyDescent="0.25">
      <c r="A407" s="287"/>
      <c r="B407" s="298"/>
      <c r="C407" s="287"/>
      <c r="D407" s="288"/>
      <c r="E407" s="288"/>
      <c r="F407" s="299"/>
      <c r="G407" s="298"/>
      <c r="H407" s="300"/>
    </row>
    <row r="408" spans="1:8" x14ac:dyDescent="0.25">
      <c r="A408" s="287"/>
      <c r="B408" s="298"/>
      <c r="C408" s="287"/>
      <c r="D408" s="288"/>
      <c r="E408" s="288"/>
      <c r="F408" s="299"/>
      <c r="G408" s="298"/>
      <c r="H408" s="300"/>
    </row>
    <row r="409" spans="1:8" x14ac:dyDescent="0.25">
      <c r="A409" s="287"/>
      <c r="B409" s="298"/>
      <c r="C409" s="287"/>
      <c r="D409" s="288"/>
      <c r="E409" s="288"/>
      <c r="F409" s="299"/>
      <c r="G409" s="298"/>
      <c r="H409" s="300"/>
    </row>
    <row r="410" spans="1:8" x14ac:dyDescent="0.25">
      <c r="A410" s="287"/>
      <c r="B410" s="298"/>
      <c r="C410" s="287"/>
      <c r="D410" s="288"/>
      <c r="E410" s="288"/>
      <c r="F410" s="299"/>
      <c r="G410" s="298"/>
      <c r="H410" s="300"/>
    </row>
    <row r="411" spans="1:8" x14ac:dyDescent="0.25">
      <c r="A411" s="287"/>
      <c r="B411" s="298"/>
      <c r="C411" s="287"/>
      <c r="D411" s="288"/>
      <c r="E411" s="288"/>
      <c r="F411" s="299"/>
      <c r="G411" s="298"/>
      <c r="H411" s="300"/>
    </row>
    <row r="412" spans="1:8" x14ac:dyDescent="0.25">
      <c r="A412" s="287"/>
      <c r="B412" s="298"/>
      <c r="C412" s="287"/>
      <c r="D412" s="288"/>
      <c r="E412" s="288"/>
      <c r="F412" s="299"/>
      <c r="G412" s="298"/>
      <c r="H412" s="300"/>
    </row>
    <row r="413" spans="1:8" x14ac:dyDescent="0.25">
      <c r="A413" s="287"/>
      <c r="B413" s="298"/>
      <c r="C413" s="287"/>
      <c r="D413" s="288"/>
      <c r="E413" s="288"/>
      <c r="F413" s="299"/>
      <c r="G413" s="298"/>
      <c r="H413" s="300"/>
    </row>
    <row r="414" spans="1:8" x14ac:dyDescent="0.25">
      <c r="A414" s="287"/>
      <c r="B414" s="298"/>
      <c r="C414" s="287"/>
      <c r="D414" s="288"/>
      <c r="E414" s="288"/>
      <c r="F414" s="299"/>
      <c r="G414" s="298"/>
      <c r="H414" s="300"/>
    </row>
    <row r="415" spans="1:8" x14ac:dyDescent="0.25">
      <c r="A415" s="287"/>
      <c r="B415" s="298"/>
      <c r="C415" s="287"/>
      <c r="D415" s="288"/>
      <c r="E415" s="288"/>
      <c r="F415" s="299"/>
      <c r="G415" s="298"/>
      <c r="H415" s="300"/>
    </row>
    <row r="416" spans="1:8" x14ac:dyDescent="0.25">
      <c r="A416" s="287"/>
      <c r="B416" s="298"/>
      <c r="C416" s="287"/>
      <c r="D416" s="288"/>
      <c r="E416" s="288"/>
      <c r="F416" s="299"/>
      <c r="G416" s="298"/>
      <c r="H416" s="300"/>
    </row>
    <row r="417" spans="1:8" x14ac:dyDescent="0.25">
      <c r="A417" s="287"/>
      <c r="B417" s="298"/>
      <c r="C417" s="287"/>
      <c r="D417" s="288"/>
      <c r="E417" s="288"/>
      <c r="F417" s="299"/>
      <c r="G417" s="298"/>
      <c r="H417" s="300"/>
    </row>
    <row r="418" spans="1:8" x14ac:dyDescent="0.25">
      <c r="A418" s="287"/>
      <c r="B418" s="298"/>
      <c r="C418" s="287"/>
      <c r="D418" s="288"/>
      <c r="E418" s="288"/>
      <c r="F418" s="299"/>
      <c r="G418" s="298"/>
      <c r="H418" s="300"/>
    </row>
    <row r="419" spans="1:8" x14ac:dyDescent="0.25">
      <c r="A419" s="287"/>
      <c r="B419" s="298"/>
      <c r="C419" s="287"/>
      <c r="D419" s="288"/>
      <c r="E419" s="288"/>
      <c r="F419" s="299"/>
      <c r="G419" s="298"/>
      <c r="H419" s="300"/>
    </row>
    <row r="420" spans="1:8" x14ac:dyDescent="0.25">
      <c r="A420" s="287"/>
      <c r="B420" s="298"/>
      <c r="C420" s="287"/>
      <c r="D420" s="288"/>
      <c r="E420" s="288"/>
      <c r="F420" s="299"/>
      <c r="G420" s="298"/>
      <c r="H420" s="300"/>
    </row>
    <row r="421" spans="1:8" x14ac:dyDescent="0.25">
      <c r="A421" s="287"/>
      <c r="B421" s="298"/>
      <c r="C421" s="287"/>
      <c r="D421" s="288"/>
      <c r="E421" s="288"/>
      <c r="F421" s="299"/>
      <c r="G421" s="298"/>
      <c r="H421" s="300"/>
    </row>
    <row r="422" spans="1:8" x14ac:dyDescent="0.25">
      <c r="A422" s="287"/>
      <c r="B422" s="298"/>
      <c r="C422" s="287"/>
      <c r="D422" s="288"/>
      <c r="E422" s="288"/>
      <c r="F422" s="299"/>
      <c r="G422" s="298"/>
      <c r="H422" s="300"/>
    </row>
    <row r="423" spans="1:8" x14ac:dyDescent="0.25">
      <c r="A423" s="287"/>
      <c r="B423" s="298"/>
      <c r="C423" s="287"/>
      <c r="D423" s="288"/>
      <c r="E423" s="288"/>
      <c r="F423" s="299"/>
      <c r="G423" s="298"/>
      <c r="H423" s="300"/>
    </row>
    <row r="424" spans="1:8" x14ac:dyDescent="0.25">
      <c r="A424" s="287"/>
      <c r="B424" s="298"/>
      <c r="C424" s="287"/>
      <c r="D424" s="288"/>
      <c r="E424" s="288"/>
      <c r="F424" s="299"/>
      <c r="G424" s="298"/>
      <c r="H424" s="300"/>
    </row>
    <row r="425" spans="1:8" x14ac:dyDescent="0.25">
      <c r="A425" s="287"/>
      <c r="B425" s="298"/>
      <c r="C425" s="287"/>
      <c r="D425" s="288"/>
      <c r="E425" s="288"/>
      <c r="F425" s="299"/>
      <c r="G425" s="298"/>
      <c r="H425" s="300"/>
    </row>
  </sheetData>
  <mergeCells count="10">
    <mergeCell ref="A7:H7"/>
    <mergeCell ref="A240:H240"/>
    <mergeCell ref="A241:H241"/>
    <mergeCell ref="A242:H242"/>
    <mergeCell ref="E243:G243"/>
    <mergeCell ref="A1:H1"/>
    <mergeCell ref="A2:H2"/>
    <mergeCell ref="A3:H3"/>
    <mergeCell ref="A6:H6"/>
    <mergeCell ref="A5:G5"/>
  </mergeCells>
  <pageMargins left="0.31496062992125984" right="0.31496062992125984" top="0.15748031496062992" bottom="0.15748031496062992" header="0.31496062992125984" footer="0.31496062992125984"/>
  <pageSetup paperSize="120"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S305"/>
  <sheetViews>
    <sheetView topLeftCell="A59" zoomScale="80" zoomScaleNormal="80" workbookViewId="0">
      <selection activeCell="F62" sqref="F62"/>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3.57031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13" x14ac:dyDescent="0.25">
      <c r="C2" s="313" t="s">
        <v>638</v>
      </c>
      <c r="D2" s="313"/>
      <c r="E2" s="313"/>
      <c r="F2" s="313"/>
      <c r="G2" s="313"/>
      <c r="H2" s="313"/>
      <c r="I2" s="313"/>
      <c r="J2" s="313"/>
      <c r="K2" s="313"/>
      <c r="L2" s="313"/>
    </row>
    <row r="3" spans="1:13" x14ac:dyDescent="0.25">
      <c r="C3" s="313" t="s">
        <v>639</v>
      </c>
      <c r="D3" s="313"/>
      <c r="E3" s="313"/>
      <c r="F3" s="313"/>
      <c r="G3" s="313"/>
      <c r="H3" s="313"/>
      <c r="I3" s="313"/>
      <c r="J3" s="313"/>
      <c r="K3" s="313"/>
      <c r="L3" s="313"/>
    </row>
    <row r="4" spans="1:13" x14ac:dyDescent="0.25">
      <c r="C4" s="313" t="s">
        <v>640</v>
      </c>
      <c r="D4" s="313"/>
      <c r="E4" s="313"/>
      <c r="F4" s="313"/>
      <c r="G4" s="313"/>
      <c r="H4" s="313"/>
      <c r="I4" s="313"/>
      <c r="J4" s="313"/>
      <c r="K4" s="313"/>
      <c r="L4" s="313"/>
    </row>
    <row r="5" spans="1:13" x14ac:dyDescent="0.25">
      <c r="C5" s="314" t="s">
        <v>641</v>
      </c>
      <c r="D5" s="314"/>
      <c r="E5" s="314"/>
      <c r="F5" s="314"/>
      <c r="G5" s="314"/>
      <c r="H5" s="314"/>
      <c r="I5" s="314"/>
      <c r="J5" s="314"/>
      <c r="K5" s="314"/>
      <c r="L5" s="314"/>
    </row>
    <row r="6" spans="1:13" x14ac:dyDescent="0.25">
      <c r="C6" s="93"/>
      <c r="D6" s="93"/>
      <c r="E6" s="93"/>
      <c r="F6" s="93"/>
      <c r="G6" s="93"/>
      <c r="H6" s="93"/>
      <c r="I6" s="93"/>
      <c r="J6" s="93"/>
      <c r="K6" s="93"/>
      <c r="L6" s="93"/>
    </row>
    <row r="7" spans="1:13" ht="18.75" x14ac:dyDescent="0.3">
      <c r="C7" s="92"/>
      <c r="D7" s="92"/>
      <c r="E7" s="92"/>
      <c r="F7" s="92"/>
      <c r="G7" s="312" t="s">
        <v>692</v>
      </c>
      <c r="H7" s="312"/>
      <c r="I7" s="312"/>
      <c r="J7" s="312"/>
      <c r="K7" s="92"/>
      <c r="L7" s="92"/>
    </row>
    <row r="9" spans="1:13" s="101" customFormat="1" ht="51" customHeight="1" x14ac:dyDescent="0.2">
      <c r="A9" s="99" t="s">
        <v>637</v>
      </c>
      <c r="B9" s="99" t="s">
        <v>694</v>
      </c>
      <c r="C9" s="100" t="s">
        <v>629</v>
      </c>
      <c r="D9" s="100" t="s">
        <v>632</v>
      </c>
      <c r="E9" s="100" t="s">
        <v>631</v>
      </c>
      <c r="F9" s="100" t="s">
        <v>630</v>
      </c>
      <c r="G9" s="100" t="s">
        <v>633</v>
      </c>
      <c r="H9" s="100" t="s">
        <v>634</v>
      </c>
      <c r="I9" s="100" t="s">
        <v>642</v>
      </c>
      <c r="J9" s="100" t="s">
        <v>635</v>
      </c>
      <c r="K9" s="100" t="s">
        <v>636</v>
      </c>
      <c r="L9" s="100" t="s">
        <v>645</v>
      </c>
    </row>
    <row r="10" spans="1:13" s="1" customFormat="1" ht="90.75" customHeight="1" x14ac:dyDescent="0.2">
      <c r="A10" s="2">
        <v>1</v>
      </c>
      <c r="B10" s="18" t="s">
        <v>14</v>
      </c>
      <c r="C10" s="2" t="s">
        <v>23</v>
      </c>
      <c r="D10" s="9" t="s">
        <v>24</v>
      </c>
      <c r="E10" s="10">
        <v>110250000</v>
      </c>
      <c r="F10" s="12" t="s">
        <v>34</v>
      </c>
      <c r="G10" s="11">
        <v>40570</v>
      </c>
      <c r="H10" s="9" t="s">
        <v>39</v>
      </c>
      <c r="I10" s="14">
        <v>18123139</v>
      </c>
      <c r="J10" s="49" t="s">
        <v>643</v>
      </c>
      <c r="K10" s="55" t="s">
        <v>1675</v>
      </c>
      <c r="L10" s="120" t="s">
        <v>684</v>
      </c>
      <c r="M10" s="17"/>
    </row>
    <row r="11" spans="1:13" s="1" customFormat="1" ht="90.75" customHeight="1" x14ac:dyDescent="0.2">
      <c r="A11" s="2">
        <v>2</v>
      </c>
      <c r="B11" s="18" t="s">
        <v>567</v>
      </c>
      <c r="C11" s="2" t="s">
        <v>23</v>
      </c>
      <c r="D11" s="2" t="s">
        <v>24</v>
      </c>
      <c r="E11" s="2" t="s">
        <v>26</v>
      </c>
      <c r="F11" s="5" t="s">
        <v>34</v>
      </c>
      <c r="G11" s="4">
        <v>40560</v>
      </c>
      <c r="H11" s="2" t="s">
        <v>40</v>
      </c>
      <c r="I11" s="14">
        <v>18125651</v>
      </c>
      <c r="J11" s="49" t="s">
        <v>644</v>
      </c>
      <c r="K11" s="55" t="s">
        <v>646</v>
      </c>
      <c r="L11" s="120" t="s">
        <v>685</v>
      </c>
      <c r="M11" s="17"/>
    </row>
    <row r="12" spans="1:13" s="1" customFormat="1" ht="90" customHeight="1" x14ac:dyDescent="0.2">
      <c r="A12" s="2">
        <v>3</v>
      </c>
      <c r="B12" s="18" t="s">
        <v>15</v>
      </c>
      <c r="C12" s="2" t="s">
        <v>23</v>
      </c>
      <c r="D12" s="2" t="s">
        <v>24</v>
      </c>
      <c r="E12" s="2" t="s">
        <v>27</v>
      </c>
      <c r="F12" s="5" t="s">
        <v>34</v>
      </c>
      <c r="G12" s="4">
        <v>40938</v>
      </c>
      <c r="H12" s="2" t="s">
        <v>41</v>
      </c>
      <c r="I12" s="14">
        <v>18123370</v>
      </c>
      <c r="J12" s="25" t="s">
        <v>647</v>
      </c>
      <c r="K12" s="55" t="s">
        <v>648</v>
      </c>
      <c r="L12" s="120" t="s">
        <v>649</v>
      </c>
      <c r="M12" s="17"/>
    </row>
    <row r="13" spans="1:13" s="1" customFormat="1" ht="126" customHeight="1" x14ac:dyDescent="0.2">
      <c r="A13" s="2">
        <v>4</v>
      </c>
      <c r="B13" s="18" t="s">
        <v>16</v>
      </c>
      <c r="C13" s="2" t="s">
        <v>23</v>
      </c>
      <c r="D13" s="2" t="s">
        <v>24</v>
      </c>
      <c r="E13" s="2" t="s">
        <v>28</v>
      </c>
      <c r="F13" s="5" t="s">
        <v>35</v>
      </c>
      <c r="G13" s="4">
        <v>40995</v>
      </c>
      <c r="H13" s="2" t="s">
        <v>42</v>
      </c>
      <c r="I13" s="14">
        <v>27354789</v>
      </c>
      <c r="J13" s="25" t="s">
        <v>650</v>
      </c>
      <c r="K13" s="25" t="s">
        <v>651</v>
      </c>
      <c r="L13" s="120" t="s">
        <v>652</v>
      </c>
      <c r="M13" s="17"/>
    </row>
    <row r="14" spans="1:13" s="1" customFormat="1" ht="81" customHeight="1" x14ac:dyDescent="0.2">
      <c r="A14" s="2">
        <v>5</v>
      </c>
      <c r="B14" s="19" t="s">
        <v>17</v>
      </c>
      <c r="C14" s="2" t="s">
        <v>23</v>
      </c>
      <c r="D14" s="2" t="s">
        <v>24</v>
      </c>
      <c r="E14" s="7" t="s">
        <v>29</v>
      </c>
      <c r="F14" s="5" t="s">
        <v>36</v>
      </c>
      <c r="G14" s="4">
        <v>40990</v>
      </c>
      <c r="H14" s="2" t="s">
        <v>43</v>
      </c>
      <c r="I14" s="14">
        <v>27352991</v>
      </c>
      <c r="J14" s="120" t="s">
        <v>653</v>
      </c>
      <c r="K14" s="120" t="s">
        <v>654</v>
      </c>
      <c r="L14" s="120" t="s">
        <v>655</v>
      </c>
      <c r="M14" s="17"/>
    </row>
    <row r="15" spans="1:13" s="1" customFormat="1" ht="101.25" customHeight="1" x14ac:dyDescent="0.2">
      <c r="A15" s="2">
        <v>6</v>
      </c>
      <c r="B15" s="18" t="s">
        <v>18</v>
      </c>
      <c r="C15" s="2" t="s">
        <v>23</v>
      </c>
      <c r="D15" s="2" t="s">
        <v>24</v>
      </c>
      <c r="E15" s="2" t="s">
        <v>30</v>
      </c>
      <c r="F15" s="5" t="s">
        <v>38</v>
      </c>
      <c r="G15" s="4">
        <v>41085</v>
      </c>
      <c r="H15" s="2" t="s">
        <v>44</v>
      </c>
      <c r="I15" s="14">
        <v>5297456</v>
      </c>
      <c r="J15" s="25" t="s">
        <v>659</v>
      </c>
      <c r="K15" s="25" t="s">
        <v>656</v>
      </c>
      <c r="L15" s="120" t="s">
        <v>652</v>
      </c>
      <c r="M15" s="17"/>
    </row>
    <row r="16" spans="1:13" s="1" customFormat="1" ht="86.25" customHeight="1" x14ac:dyDescent="0.2">
      <c r="A16" s="2">
        <v>7</v>
      </c>
      <c r="B16" s="18" t="s">
        <v>19</v>
      </c>
      <c r="C16" s="2" t="s">
        <v>23</v>
      </c>
      <c r="D16" s="2" t="s">
        <v>24</v>
      </c>
      <c r="E16" s="2" t="s">
        <v>31</v>
      </c>
      <c r="F16" s="5" t="s">
        <v>38</v>
      </c>
      <c r="G16" s="4">
        <v>41158</v>
      </c>
      <c r="H16" s="2" t="s">
        <v>45</v>
      </c>
      <c r="I16" s="14">
        <v>27355362</v>
      </c>
      <c r="J16" s="25" t="s">
        <v>660</v>
      </c>
      <c r="K16" s="25" t="s">
        <v>657</v>
      </c>
      <c r="L16" s="120" t="s">
        <v>658</v>
      </c>
      <c r="M16" s="17"/>
    </row>
    <row r="17" spans="1:16" s="1" customFormat="1" ht="87" customHeight="1" x14ac:dyDescent="0.2">
      <c r="A17" s="2">
        <v>8</v>
      </c>
      <c r="B17" s="18" t="s">
        <v>20</v>
      </c>
      <c r="C17" s="2" t="s">
        <v>23</v>
      </c>
      <c r="D17" s="2" t="s">
        <v>24</v>
      </c>
      <c r="E17" s="2" t="s">
        <v>32</v>
      </c>
      <c r="F17" s="5" t="s">
        <v>37</v>
      </c>
      <c r="G17" s="4">
        <v>41163</v>
      </c>
      <c r="H17" s="2" t="s">
        <v>46</v>
      </c>
      <c r="I17" s="14">
        <v>5347749</v>
      </c>
      <c r="J17" s="25" t="s">
        <v>660</v>
      </c>
      <c r="K17" s="25" t="s">
        <v>661</v>
      </c>
      <c r="L17" s="120" t="s">
        <v>658</v>
      </c>
      <c r="M17" s="17"/>
    </row>
    <row r="18" spans="1:16" s="1" customFormat="1" ht="91.5" customHeight="1" x14ac:dyDescent="0.2">
      <c r="A18" s="2">
        <v>9</v>
      </c>
      <c r="B18" s="18" t="s">
        <v>21</v>
      </c>
      <c r="C18" s="2" t="s">
        <v>23</v>
      </c>
      <c r="D18" s="2" t="s">
        <v>24</v>
      </c>
      <c r="E18" s="3">
        <v>170844613</v>
      </c>
      <c r="F18" s="5" t="s">
        <v>38</v>
      </c>
      <c r="G18" s="4">
        <v>41185</v>
      </c>
      <c r="H18" s="2" t="s">
        <v>47</v>
      </c>
      <c r="I18" s="14">
        <v>1906341</v>
      </c>
      <c r="J18" s="25" t="s">
        <v>659</v>
      </c>
      <c r="K18" s="25" t="s">
        <v>662</v>
      </c>
      <c r="L18" s="120" t="s">
        <v>652</v>
      </c>
      <c r="M18" s="17"/>
    </row>
    <row r="19" spans="1:16" s="1" customFormat="1" ht="90" customHeight="1" x14ac:dyDescent="0.2">
      <c r="A19" s="2">
        <v>10</v>
      </c>
      <c r="B19" s="18" t="s">
        <v>22</v>
      </c>
      <c r="C19" s="2" t="s">
        <v>23</v>
      </c>
      <c r="D19" s="2" t="s">
        <v>24</v>
      </c>
      <c r="E19" s="2" t="s">
        <v>63</v>
      </c>
      <c r="F19" s="5" t="s">
        <v>38</v>
      </c>
      <c r="G19" s="4">
        <v>41178</v>
      </c>
      <c r="H19" s="2" t="s">
        <v>48</v>
      </c>
      <c r="I19" s="14">
        <v>1860059</v>
      </c>
      <c r="J19" s="25" t="s">
        <v>663</v>
      </c>
      <c r="K19" s="25" t="s">
        <v>664</v>
      </c>
      <c r="L19" s="120" t="s">
        <v>658</v>
      </c>
      <c r="M19" s="17"/>
    </row>
    <row r="20" spans="1:16" s="1" customFormat="1" ht="67.5" customHeight="1" x14ac:dyDescent="0.2">
      <c r="A20" s="2">
        <v>11</v>
      </c>
      <c r="B20" s="18" t="s">
        <v>61</v>
      </c>
      <c r="C20" s="2" t="s">
        <v>665</v>
      </c>
      <c r="D20" s="2" t="s">
        <v>24</v>
      </c>
      <c r="E20" s="2" t="s">
        <v>62</v>
      </c>
      <c r="F20" s="5" t="s">
        <v>64</v>
      </c>
      <c r="G20" s="4">
        <v>41446</v>
      </c>
      <c r="H20" s="2" t="s">
        <v>65</v>
      </c>
      <c r="I20" s="14">
        <v>32691296</v>
      </c>
      <c r="J20" s="25" t="s">
        <v>666</v>
      </c>
      <c r="K20" s="25" t="s">
        <v>667</v>
      </c>
      <c r="L20" s="120" t="s">
        <v>668</v>
      </c>
      <c r="M20" s="17"/>
    </row>
    <row r="21" spans="1:16" s="1" customFormat="1" ht="91.5" customHeight="1" x14ac:dyDescent="0.2">
      <c r="A21" s="2">
        <v>12</v>
      </c>
      <c r="B21" s="18" t="s">
        <v>67</v>
      </c>
      <c r="C21" s="2" t="s">
        <v>23</v>
      </c>
      <c r="D21" s="2" t="s">
        <v>24</v>
      </c>
      <c r="E21" s="2" t="s">
        <v>68</v>
      </c>
      <c r="F21" s="5" t="s">
        <v>669</v>
      </c>
      <c r="G21" s="4">
        <v>41310</v>
      </c>
      <c r="H21" s="2" t="s">
        <v>70</v>
      </c>
      <c r="I21" s="14">
        <v>15565103</v>
      </c>
      <c r="J21" s="25" t="s">
        <v>671</v>
      </c>
      <c r="K21" s="25" t="s">
        <v>670</v>
      </c>
      <c r="L21" s="120" t="s">
        <v>658</v>
      </c>
      <c r="M21" s="17"/>
    </row>
    <row r="22" spans="1:16" s="1" customFormat="1" ht="90.75" customHeight="1" x14ac:dyDescent="0.2">
      <c r="A22" s="2">
        <v>13</v>
      </c>
      <c r="B22" s="18" t="s">
        <v>73</v>
      </c>
      <c r="C22" s="2" t="s">
        <v>23</v>
      </c>
      <c r="D22" s="2" t="s">
        <v>24</v>
      </c>
      <c r="E22" s="2" t="s">
        <v>74</v>
      </c>
      <c r="F22" s="5" t="s">
        <v>81</v>
      </c>
      <c r="G22" s="4">
        <v>41324</v>
      </c>
      <c r="H22" s="2" t="s">
        <v>76</v>
      </c>
      <c r="I22" s="14">
        <v>5301155</v>
      </c>
      <c r="J22" s="25" t="s">
        <v>1678</v>
      </c>
      <c r="K22" s="25" t="s">
        <v>672</v>
      </c>
      <c r="L22" s="120" t="s">
        <v>1679</v>
      </c>
      <c r="M22" s="17"/>
    </row>
    <row r="23" spans="1:16" s="1" customFormat="1" ht="102.75" customHeight="1" x14ac:dyDescent="0.2">
      <c r="A23" s="2">
        <v>14</v>
      </c>
      <c r="B23" s="18" t="s">
        <v>79</v>
      </c>
      <c r="C23" s="2" t="s">
        <v>23</v>
      </c>
      <c r="D23" s="2" t="s">
        <v>24</v>
      </c>
      <c r="E23" s="2" t="s">
        <v>80</v>
      </c>
      <c r="F23" s="5" t="s">
        <v>81</v>
      </c>
      <c r="G23" s="4">
        <v>41337</v>
      </c>
      <c r="H23" s="2" t="s">
        <v>82</v>
      </c>
      <c r="I23" s="14">
        <v>5296950</v>
      </c>
      <c r="J23" s="25" t="s">
        <v>1684</v>
      </c>
      <c r="K23" s="25" t="s">
        <v>674</v>
      </c>
      <c r="L23" s="120" t="s">
        <v>678</v>
      </c>
      <c r="M23" s="17"/>
    </row>
    <row r="24" spans="1:16" s="1" customFormat="1" ht="87.75" customHeight="1" x14ac:dyDescent="0.2">
      <c r="A24" s="2">
        <v>15</v>
      </c>
      <c r="B24" s="18" t="s">
        <v>84</v>
      </c>
      <c r="C24" s="2" t="s">
        <v>23</v>
      </c>
      <c r="D24" s="2" t="s">
        <v>24</v>
      </c>
      <c r="E24" s="2" t="s">
        <v>85</v>
      </c>
      <c r="F24" s="5" t="s">
        <v>92</v>
      </c>
      <c r="G24" s="4">
        <v>41366</v>
      </c>
      <c r="H24" s="2" t="s">
        <v>86</v>
      </c>
      <c r="I24" s="14">
        <v>1907297</v>
      </c>
      <c r="J24" s="25" t="s">
        <v>671</v>
      </c>
      <c r="K24" s="25" t="s">
        <v>672</v>
      </c>
      <c r="L24" s="120" t="s">
        <v>1688</v>
      </c>
      <c r="M24" s="17"/>
    </row>
    <row r="25" spans="1:16" s="1" customFormat="1" ht="85.5" customHeight="1" x14ac:dyDescent="0.2">
      <c r="A25" s="2">
        <v>16</v>
      </c>
      <c r="B25" s="18" t="s">
        <v>89</v>
      </c>
      <c r="C25" s="2" t="s">
        <v>23</v>
      </c>
      <c r="D25" s="2" t="s">
        <v>24</v>
      </c>
      <c r="E25" s="2" t="s">
        <v>90</v>
      </c>
      <c r="F25" s="5" t="s">
        <v>91</v>
      </c>
      <c r="G25" s="4">
        <v>41352</v>
      </c>
      <c r="H25" s="2" t="s">
        <v>93</v>
      </c>
      <c r="I25" s="14">
        <v>15570422</v>
      </c>
      <c r="J25" s="25" t="s">
        <v>671</v>
      </c>
      <c r="K25" s="25" t="s">
        <v>657</v>
      </c>
      <c r="L25" s="120" t="s">
        <v>658</v>
      </c>
      <c r="M25" s="17"/>
    </row>
    <row r="26" spans="1:16" s="1" customFormat="1" ht="66" customHeight="1" x14ac:dyDescent="0.2">
      <c r="A26" s="2">
        <v>17</v>
      </c>
      <c r="B26" s="18" t="s">
        <v>101</v>
      </c>
      <c r="C26" s="2" t="s">
        <v>23</v>
      </c>
      <c r="D26" s="2" t="s">
        <v>24</v>
      </c>
      <c r="E26" s="2" t="s">
        <v>95</v>
      </c>
      <c r="F26" s="5" t="s">
        <v>96</v>
      </c>
      <c r="G26" s="4">
        <v>41494</v>
      </c>
      <c r="H26" s="2" t="s">
        <v>97</v>
      </c>
      <c r="I26" s="14">
        <v>10217228</v>
      </c>
      <c r="J26" s="25" t="s">
        <v>675</v>
      </c>
      <c r="K26" s="25" t="s">
        <v>676</v>
      </c>
      <c r="L26" s="120" t="s">
        <v>677</v>
      </c>
      <c r="M26" s="17"/>
    </row>
    <row r="27" spans="1:16" s="1" customFormat="1" ht="69.75" customHeight="1" x14ac:dyDescent="0.2">
      <c r="A27" s="2">
        <v>18</v>
      </c>
      <c r="B27" s="18" t="s">
        <v>100</v>
      </c>
      <c r="C27" s="2" t="s">
        <v>23</v>
      </c>
      <c r="D27" s="2" t="s">
        <v>24</v>
      </c>
      <c r="E27" s="2" t="s">
        <v>102</v>
      </c>
      <c r="F27" s="5" t="s">
        <v>96</v>
      </c>
      <c r="G27" s="4">
        <v>41494</v>
      </c>
      <c r="H27" s="2" t="s">
        <v>103</v>
      </c>
      <c r="I27" s="14">
        <v>15570424</v>
      </c>
      <c r="J27" s="25" t="s">
        <v>675</v>
      </c>
      <c r="K27" s="25" t="s">
        <v>676</v>
      </c>
      <c r="L27" s="120" t="s">
        <v>677</v>
      </c>
      <c r="M27" s="17"/>
    </row>
    <row r="28" spans="1:16" s="1" customFormat="1" ht="103.5" customHeight="1" x14ac:dyDescent="0.2">
      <c r="A28" s="2">
        <v>19</v>
      </c>
      <c r="B28" s="18" t="s">
        <v>104</v>
      </c>
      <c r="C28" s="2" t="s">
        <v>23</v>
      </c>
      <c r="D28" s="2" t="s">
        <v>24</v>
      </c>
      <c r="E28" s="2" t="s">
        <v>90</v>
      </c>
      <c r="F28" s="5" t="s">
        <v>91</v>
      </c>
      <c r="G28" s="4">
        <v>41484</v>
      </c>
      <c r="H28" s="2" t="s">
        <v>105</v>
      </c>
      <c r="I28" s="14">
        <v>69015032</v>
      </c>
      <c r="J28" s="25" t="s">
        <v>679</v>
      </c>
      <c r="K28" s="25" t="s">
        <v>680</v>
      </c>
      <c r="L28" s="120" t="s">
        <v>681</v>
      </c>
      <c r="M28" s="17"/>
      <c r="O28" s="53"/>
      <c r="P28" s="53"/>
    </row>
    <row r="29" spans="1:16" s="1" customFormat="1" ht="88.5" customHeight="1" x14ac:dyDescent="0.2">
      <c r="A29" s="2">
        <v>20</v>
      </c>
      <c r="B29" s="18" t="s">
        <v>107</v>
      </c>
      <c r="C29" s="2" t="s">
        <v>23</v>
      </c>
      <c r="D29" s="2" t="s">
        <v>24</v>
      </c>
      <c r="E29" s="20" t="s">
        <v>122</v>
      </c>
      <c r="F29" s="5" t="s">
        <v>109</v>
      </c>
      <c r="G29" s="4">
        <v>41527</v>
      </c>
      <c r="H29" s="2" t="s">
        <v>110</v>
      </c>
      <c r="I29" s="14">
        <v>5297739</v>
      </c>
      <c r="J29" s="25" t="s">
        <v>675</v>
      </c>
      <c r="K29" s="25" t="s">
        <v>682</v>
      </c>
      <c r="L29" s="120" t="s">
        <v>683</v>
      </c>
      <c r="M29" s="17"/>
    </row>
    <row r="30" spans="1:16" ht="90.75" customHeight="1" x14ac:dyDescent="0.25">
      <c r="A30" s="2">
        <v>21</v>
      </c>
      <c r="B30" s="20" t="s">
        <v>120</v>
      </c>
      <c r="C30" s="20" t="s">
        <v>23</v>
      </c>
      <c r="D30" s="20" t="s">
        <v>24</v>
      </c>
      <c r="E30" s="20" t="s">
        <v>122</v>
      </c>
      <c r="F30" s="5" t="s">
        <v>121</v>
      </c>
      <c r="G30" s="22">
        <v>41506</v>
      </c>
      <c r="H30" s="20" t="s">
        <v>123</v>
      </c>
      <c r="I30" s="23">
        <v>1905162</v>
      </c>
      <c r="J30" s="25" t="s">
        <v>675</v>
      </c>
      <c r="K30" s="25" t="s">
        <v>686</v>
      </c>
      <c r="L30" s="120" t="s">
        <v>687</v>
      </c>
    </row>
    <row r="31" spans="1:16" ht="92.25" customHeight="1" x14ac:dyDescent="0.25">
      <c r="A31" s="2">
        <v>22</v>
      </c>
      <c r="B31" s="20" t="s">
        <v>124</v>
      </c>
      <c r="C31" s="20" t="s">
        <v>23</v>
      </c>
      <c r="D31" s="20" t="s">
        <v>24</v>
      </c>
      <c r="E31" s="20" t="s">
        <v>125</v>
      </c>
      <c r="F31" s="5" t="s">
        <v>126</v>
      </c>
      <c r="G31" s="22">
        <v>41527</v>
      </c>
      <c r="H31" s="20" t="s">
        <v>127</v>
      </c>
      <c r="I31" s="23">
        <v>5297726</v>
      </c>
      <c r="J31" s="25" t="s">
        <v>675</v>
      </c>
      <c r="K31" s="25" t="s">
        <v>689</v>
      </c>
      <c r="L31" s="120" t="s">
        <v>688</v>
      </c>
    </row>
    <row r="32" spans="1:16" ht="63" customHeight="1" x14ac:dyDescent="0.25">
      <c r="A32" s="2">
        <v>23</v>
      </c>
      <c r="B32" s="20" t="s">
        <v>107</v>
      </c>
      <c r="C32" s="20" t="s">
        <v>23</v>
      </c>
      <c r="D32" s="20" t="s">
        <v>24</v>
      </c>
      <c r="E32" s="20" t="s">
        <v>108</v>
      </c>
      <c r="F32" s="5" t="s">
        <v>126</v>
      </c>
      <c r="G32" s="22">
        <v>41528</v>
      </c>
      <c r="H32" s="20" t="s">
        <v>586</v>
      </c>
      <c r="I32" s="23"/>
      <c r="J32" s="25" t="s">
        <v>675</v>
      </c>
      <c r="K32" s="25" t="s">
        <v>882</v>
      </c>
      <c r="L32" s="120" t="s">
        <v>677</v>
      </c>
    </row>
    <row r="33" spans="1:13" ht="63.75" customHeight="1" x14ac:dyDescent="0.25">
      <c r="A33" s="2">
        <v>24</v>
      </c>
      <c r="B33" s="20" t="s">
        <v>129</v>
      </c>
      <c r="C33" s="20" t="s">
        <v>23</v>
      </c>
      <c r="D33" s="20" t="s">
        <v>24</v>
      </c>
      <c r="E33" s="20" t="s">
        <v>130</v>
      </c>
      <c r="F33" s="5" t="s">
        <v>126</v>
      </c>
      <c r="G33" s="22">
        <v>41527</v>
      </c>
      <c r="H33" s="20" t="s">
        <v>131</v>
      </c>
      <c r="I33" s="23">
        <v>5297441</v>
      </c>
      <c r="J33" s="25" t="s">
        <v>675</v>
      </c>
      <c r="K33" s="25" t="s">
        <v>881</v>
      </c>
      <c r="L33" s="120" t="s">
        <v>677</v>
      </c>
    </row>
    <row r="34" spans="1:13" s="1" customFormat="1" ht="92.25" customHeight="1" x14ac:dyDescent="0.2">
      <c r="A34" s="2">
        <v>25</v>
      </c>
      <c r="B34" s="18" t="s">
        <v>111</v>
      </c>
      <c r="C34" s="2" t="s">
        <v>23</v>
      </c>
      <c r="D34" s="2" t="s">
        <v>24</v>
      </c>
      <c r="E34" s="2" t="s">
        <v>32</v>
      </c>
      <c r="F34" s="5" t="s">
        <v>96</v>
      </c>
      <c r="G34" s="4">
        <v>41569</v>
      </c>
      <c r="H34" s="2" t="s">
        <v>112</v>
      </c>
      <c r="I34" s="14">
        <v>41100303</v>
      </c>
      <c r="J34" s="25" t="s">
        <v>879</v>
      </c>
      <c r="K34" s="25" t="s">
        <v>880</v>
      </c>
      <c r="L34" s="120" t="s">
        <v>677</v>
      </c>
      <c r="M34" s="113"/>
    </row>
    <row r="35" spans="1:13" s="1" customFormat="1" ht="88.5" customHeight="1" x14ac:dyDescent="0.2">
      <c r="A35" s="2">
        <v>26</v>
      </c>
      <c r="B35" s="18" t="s">
        <v>113</v>
      </c>
      <c r="C35" s="2" t="s">
        <v>23</v>
      </c>
      <c r="D35" s="2" t="s">
        <v>24</v>
      </c>
      <c r="E35" s="2" t="s">
        <v>114</v>
      </c>
      <c r="F35" s="5" t="s">
        <v>96</v>
      </c>
      <c r="G35" s="4">
        <v>41569</v>
      </c>
      <c r="H35" s="2" t="s">
        <v>115</v>
      </c>
      <c r="I35" s="14">
        <v>1485933</v>
      </c>
      <c r="J35" s="25" t="s">
        <v>675</v>
      </c>
      <c r="K35" s="55" t="s">
        <v>691</v>
      </c>
      <c r="L35" s="120" t="s">
        <v>684</v>
      </c>
      <c r="M35" s="17"/>
    </row>
    <row r="36" spans="1:13" s="108" customFormat="1" ht="76.5" customHeight="1" x14ac:dyDescent="0.2">
      <c r="A36" s="2">
        <v>27</v>
      </c>
      <c r="B36" s="102" t="s">
        <v>118</v>
      </c>
      <c r="C36" s="102" t="s">
        <v>23</v>
      </c>
      <c r="D36" s="102" t="s">
        <v>24</v>
      </c>
      <c r="E36" s="102" t="s">
        <v>32</v>
      </c>
      <c r="F36" s="104" t="s">
        <v>96</v>
      </c>
      <c r="G36" s="105">
        <v>41569</v>
      </c>
      <c r="H36" s="102" t="s">
        <v>119</v>
      </c>
      <c r="I36" s="106">
        <v>1906884</v>
      </c>
      <c r="J36" s="25" t="s">
        <v>675</v>
      </c>
      <c r="K36" s="25" t="s">
        <v>690</v>
      </c>
      <c r="L36" s="120" t="s">
        <v>677</v>
      </c>
      <c r="M36" s="107"/>
    </row>
    <row r="37" spans="1:13" s="108" customFormat="1" ht="76.5" customHeight="1" x14ac:dyDescent="0.2">
      <c r="A37" s="109"/>
      <c r="B37" s="109"/>
      <c r="C37" s="109"/>
      <c r="D37" s="109"/>
      <c r="E37" s="109"/>
      <c r="F37" s="110"/>
      <c r="G37" s="111"/>
      <c r="H37" s="109"/>
      <c r="I37" s="112"/>
      <c r="J37" s="113"/>
      <c r="K37" s="113"/>
      <c r="L37" s="114"/>
      <c r="M37" s="107"/>
    </row>
    <row r="38" spans="1:13" s="108" customFormat="1" ht="66.75" customHeight="1" x14ac:dyDescent="0.2">
      <c r="A38" s="109"/>
      <c r="B38" s="109"/>
      <c r="C38" s="109"/>
      <c r="D38" s="109"/>
      <c r="E38" s="109"/>
      <c r="F38" s="110"/>
      <c r="G38" s="111"/>
      <c r="H38" s="109"/>
      <c r="I38" s="112"/>
      <c r="J38" s="113"/>
      <c r="K38" s="113"/>
      <c r="L38" s="114"/>
      <c r="M38" s="107"/>
    </row>
    <row r="39" spans="1:13" x14ac:dyDescent="0.25">
      <c r="A39" s="315" t="s">
        <v>542</v>
      </c>
      <c r="B39" s="315"/>
      <c r="C39" s="315"/>
      <c r="D39" s="24"/>
      <c r="E39" s="24"/>
      <c r="F39" s="40"/>
      <c r="G39" s="24"/>
      <c r="H39" s="24"/>
      <c r="I39" s="24"/>
      <c r="J39" s="40"/>
      <c r="K39" s="24"/>
      <c r="L39" s="24"/>
    </row>
    <row r="40" spans="1:13" x14ac:dyDescent="0.25">
      <c r="A40" s="311" t="s">
        <v>543</v>
      </c>
      <c r="B40" s="311"/>
      <c r="C40" s="311"/>
      <c r="D40" s="24"/>
      <c r="E40" s="24"/>
      <c r="F40" s="40"/>
      <c r="G40" s="24"/>
      <c r="H40" s="24"/>
      <c r="I40" s="24"/>
      <c r="J40" s="40"/>
      <c r="K40" s="24"/>
      <c r="L40" s="24"/>
    </row>
    <row r="41" spans="1:13" x14ac:dyDescent="0.25">
      <c r="A41" s="210"/>
      <c r="B41" s="210"/>
      <c r="C41" s="210"/>
      <c r="D41" s="24"/>
      <c r="E41" s="24"/>
      <c r="F41" s="40"/>
      <c r="G41" s="24"/>
      <c r="H41" s="24"/>
      <c r="I41" s="24"/>
      <c r="J41" s="40"/>
      <c r="K41" s="24"/>
      <c r="L41" s="24"/>
    </row>
    <row r="42" spans="1:13" x14ac:dyDescent="0.25">
      <c r="A42" s="210"/>
      <c r="B42" s="210"/>
      <c r="C42" s="210"/>
      <c r="D42" s="24"/>
      <c r="E42" s="24"/>
      <c r="F42" s="40"/>
      <c r="G42" s="24"/>
      <c r="H42" s="24"/>
      <c r="I42" s="24"/>
      <c r="J42" s="40"/>
      <c r="K42" s="24"/>
      <c r="L42" s="24"/>
    </row>
    <row r="43" spans="1:13" x14ac:dyDescent="0.25">
      <c r="A43" s="91"/>
      <c r="B43" s="91"/>
      <c r="C43" s="91"/>
      <c r="D43" s="24"/>
      <c r="E43" s="24"/>
      <c r="F43" s="40"/>
      <c r="G43" s="24"/>
      <c r="H43" s="24"/>
      <c r="I43" s="24"/>
      <c r="J43" s="40"/>
      <c r="K43" s="24"/>
      <c r="L43" s="24"/>
    </row>
    <row r="44" spans="1:13" s="1" customFormat="1" ht="45.75" customHeight="1" x14ac:dyDescent="0.25">
      <c r="A44"/>
      <c r="B44"/>
      <c r="C44" s="313" t="s">
        <v>638</v>
      </c>
      <c r="D44" s="313"/>
      <c r="E44" s="313"/>
      <c r="F44" s="313"/>
      <c r="G44" s="313"/>
      <c r="H44" s="313"/>
      <c r="I44" s="313"/>
      <c r="J44" s="313"/>
      <c r="K44" s="313"/>
      <c r="L44" s="313"/>
      <c r="M44" s="17"/>
    </row>
    <row r="45" spans="1:13" s="1" customFormat="1" x14ac:dyDescent="0.25">
      <c r="A45"/>
      <c r="B45"/>
      <c r="C45" s="313" t="s">
        <v>639</v>
      </c>
      <c r="D45" s="313"/>
      <c r="E45" s="313"/>
      <c r="F45" s="313"/>
      <c r="G45" s="313"/>
      <c r="H45" s="313"/>
      <c r="I45" s="313"/>
      <c r="J45" s="313"/>
      <c r="K45" s="313"/>
      <c r="L45" s="313"/>
      <c r="M45" s="17"/>
    </row>
    <row r="46" spans="1:13" s="1" customFormat="1" x14ac:dyDescent="0.25">
      <c r="A46"/>
      <c r="B46"/>
      <c r="C46" s="313" t="s">
        <v>640</v>
      </c>
      <c r="D46" s="313"/>
      <c r="E46" s="313"/>
      <c r="F46" s="313"/>
      <c r="G46" s="313"/>
      <c r="H46" s="313"/>
      <c r="I46" s="313"/>
      <c r="J46" s="313"/>
      <c r="K46" s="313"/>
      <c r="L46" s="313"/>
      <c r="M46" s="17"/>
    </row>
    <row r="47" spans="1:13" x14ac:dyDescent="0.25">
      <c r="C47" s="314" t="s">
        <v>641</v>
      </c>
      <c r="D47" s="314"/>
      <c r="E47" s="314"/>
      <c r="F47" s="314"/>
      <c r="G47" s="314"/>
      <c r="H47" s="314"/>
      <c r="I47" s="314"/>
      <c r="J47" s="314"/>
      <c r="K47" s="314"/>
      <c r="L47" s="314"/>
    </row>
    <row r="48" spans="1:13" x14ac:dyDescent="0.25">
      <c r="C48" s="93"/>
      <c r="D48" s="93"/>
      <c r="E48" s="93"/>
      <c r="F48" s="93"/>
      <c r="G48" s="93"/>
      <c r="H48" s="93"/>
      <c r="I48" s="93"/>
      <c r="J48" s="93"/>
      <c r="K48" s="93"/>
      <c r="L48" s="93"/>
    </row>
    <row r="49" spans="1:16" ht="18.75" x14ac:dyDescent="0.3">
      <c r="C49" s="93"/>
      <c r="D49" s="93"/>
      <c r="E49" s="93"/>
      <c r="F49" s="93"/>
      <c r="G49" s="312" t="s">
        <v>693</v>
      </c>
      <c r="H49" s="312"/>
      <c r="I49" s="312"/>
      <c r="J49" s="312"/>
      <c r="K49" s="93"/>
      <c r="L49" s="93"/>
    </row>
    <row r="51" spans="1:16" ht="36" x14ac:dyDescent="0.25">
      <c r="A51" s="99" t="s">
        <v>637</v>
      </c>
      <c r="B51" s="99" t="s">
        <v>628</v>
      </c>
      <c r="C51" s="100" t="s">
        <v>629</v>
      </c>
      <c r="D51" s="100" t="s">
        <v>632</v>
      </c>
      <c r="E51" s="100" t="s">
        <v>631</v>
      </c>
      <c r="F51" s="100" t="s">
        <v>630</v>
      </c>
      <c r="G51" s="100" t="s">
        <v>633</v>
      </c>
      <c r="H51" s="100" t="s">
        <v>634</v>
      </c>
      <c r="I51" s="100" t="s">
        <v>642</v>
      </c>
      <c r="J51" s="100" t="s">
        <v>635</v>
      </c>
      <c r="K51" s="100" t="s">
        <v>636</v>
      </c>
      <c r="L51" s="100" t="s">
        <v>645</v>
      </c>
    </row>
    <row r="52" spans="1:16" ht="76.5" customHeight="1" x14ac:dyDescent="0.25">
      <c r="A52" s="2">
        <v>1</v>
      </c>
      <c r="B52" s="18" t="s">
        <v>133</v>
      </c>
      <c r="C52" s="2" t="s">
        <v>187</v>
      </c>
      <c r="D52" s="2" t="s">
        <v>135</v>
      </c>
      <c r="E52" s="2" t="s">
        <v>136</v>
      </c>
      <c r="F52" s="5" t="s">
        <v>137</v>
      </c>
      <c r="G52" s="4">
        <v>39623</v>
      </c>
      <c r="H52" s="2" t="s">
        <v>138</v>
      </c>
      <c r="I52" s="14">
        <v>1127071117</v>
      </c>
      <c r="J52" s="25" t="s">
        <v>697</v>
      </c>
      <c r="K52" s="55" t="s">
        <v>698</v>
      </c>
      <c r="L52" s="120" t="s">
        <v>699</v>
      </c>
    </row>
    <row r="53" spans="1:16" ht="75" customHeight="1" x14ac:dyDescent="0.25">
      <c r="A53" s="2">
        <f t="shared" ref="A53:A90" si="0">+A52+1</f>
        <v>2</v>
      </c>
      <c r="B53" s="2" t="s">
        <v>140</v>
      </c>
      <c r="C53" s="2" t="s">
        <v>187</v>
      </c>
      <c r="D53" s="2" t="s">
        <v>141</v>
      </c>
      <c r="E53" s="2" t="s">
        <v>142</v>
      </c>
      <c r="F53" s="5" t="s">
        <v>143</v>
      </c>
      <c r="G53" s="4">
        <v>40339</v>
      </c>
      <c r="H53" s="2" t="s">
        <v>701</v>
      </c>
      <c r="I53" s="14">
        <v>27353878</v>
      </c>
      <c r="J53" s="25" t="s">
        <v>697</v>
      </c>
      <c r="K53" s="55" t="s">
        <v>702</v>
      </c>
      <c r="L53" s="120" t="s">
        <v>699</v>
      </c>
    </row>
    <row r="54" spans="1:16" ht="78" customHeight="1" x14ac:dyDescent="0.25">
      <c r="A54" s="2">
        <f t="shared" si="0"/>
        <v>3</v>
      </c>
      <c r="B54" s="2" t="s">
        <v>146</v>
      </c>
      <c r="C54" s="2" t="s">
        <v>187</v>
      </c>
      <c r="D54" s="2" t="s">
        <v>696</v>
      </c>
      <c r="E54" s="2" t="s">
        <v>148</v>
      </c>
      <c r="F54" s="5" t="s">
        <v>149</v>
      </c>
      <c r="G54" s="4">
        <v>40563</v>
      </c>
      <c r="H54" s="2" t="s">
        <v>150</v>
      </c>
      <c r="I54" s="14">
        <v>5299137</v>
      </c>
      <c r="J54" s="25" t="s">
        <v>697</v>
      </c>
      <c r="K54" s="55" t="s">
        <v>700</v>
      </c>
      <c r="L54" s="120" t="s">
        <v>699</v>
      </c>
    </row>
    <row r="55" spans="1:16" ht="127.5" customHeight="1" x14ac:dyDescent="0.25">
      <c r="A55" s="2">
        <f t="shared" si="0"/>
        <v>4</v>
      </c>
      <c r="B55" s="2" t="s">
        <v>152</v>
      </c>
      <c r="C55" s="2" t="s">
        <v>187</v>
      </c>
      <c r="D55" s="2" t="s">
        <v>141</v>
      </c>
      <c r="E55" s="2" t="s">
        <v>95</v>
      </c>
      <c r="F55" s="5" t="s">
        <v>153</v>
      </c>
      <c r="G55" s="4">
        <v>40669</v>
      </c>
      <c r="H55" s="2" t="s">
        <v>154</v>
      </c>
      <c r="I55" s="14">
        <v>27359407</v>
      </c>
      <c r="J55" s="25" t="s">
        <v>1247</v>
      </c>
      <c r="K55" s="55" t="s">
        <v>1248</v>
      </c>
      <c r="L55" s="120" t="s">
        <v>1249</v>
      </c>
    </row>
    <row r="56" spans="1:16" ht="66" customHeight="1" x14ac:dyDescent="0.25">
      <c r="A56" s="2">
        <f t="shared" si="0"/>
        <v>5</v>
      </c>
      <c r="B56" s="33" t="s">
        <v>404</v>
      </c>
      <c r="C56" s="33" t="s">
        <v>405</v>
      </c>
      <c r="D56" s="2" t="s">
        <v>193</v>
      </c>
      <c r="E56" s="2" t="s">
        <v>406</v>
      </c>
      <c r="F56" s="5" t="s">
        <v>407</v>
      </c>
      <c r="G56" s="4">
        <v>40872</v>
      </c>
      <c r="H56" s="33" t="s">
        <v>409</v>
      </c>
      <c r="I56" s="32">
        <v>12118729</v>
      </c>
      <c r="J56" s="27" t="s">
        <v>1562</v>
      </c>
      <c r="K56" s="25" t="s">
        <v>1568</v>
      </c>
      <c r="L56" s="25" t="s">
        <v>1569</v>
      </c>
    </row>
    <row r="57" spans="1:16" ht="81" customHeight="1" x14ac:dyDescent="0.25">
      <c r="A57" s="2">
        <f t="shared" si="0"/>
        <v>6</v>
      </c>
      <c r="B57" s="2" t="s">
        <v>156</v>
      </c>
      <c r="C57" s="2" t="s">
        <v>187</v>
      </c>
      <c r="D57" s="2" t="s">
        <v>135</v>
      </c>
      <c r="E57" s="2" t="s">
        <v>95</v>
      </c>
      <c r="F57" s="5" t="s">
        <v>157</v>
      </c>
      <c r="G57" s="4">
        <v>40994</v>
      </c>
      <c r="H57" s="2" t="s">
        <v>158</v>
      </c>
      <c r="I57" s="14">
        <v>97471610</v>
      </c>
      <c r="J57" s="25" t="s">
        <v>697</v>
      </c>
      <c r="K57" s="25" t="s">
        <v>704</v>
      </c>
      <c r="L57" s="120" t="s">
        <v>699</v>
      </c>
    </row>
    <row r="58" spans="1:16" ht="66.75" customHeight="1" x14ac:dyDescent="0.25">
      <c r="A58" s="2">
        <f t="shared" si="0"/>
        <v>7</v>
      </c>
      <c r="B58" s="2" t="s">
        <v>159</v>
      </c>
      <c r="C58" s="2" t="s">
        <v>187</v>
      </c>
      <c r="D58" s="2" t="s">
        <v>147</v>
      </c>
      <c r="E58" s="2" t="s">
        <v>148</v>
      </c>
      <c r="F58" s="5" t="s">
        <v>160</v>
      </c>
      <c r="G58" s="4">
        <v>41394</v>
      </c>
      <c r="H58" s="2" t="s">
        <v>161</v>
      </c>
      <c r="I58" s="14">
        <v>94463407</v>
      </c>
      <c r="J58" s="25" t="s">
        <v>705</v>
      </c>
      <c r="K58" s="25" t="s">
        <v>706</v>
      </c>
      <c r="L58" s="25" t="s">
        <v>707</v>
      </c>
    </row>
    <row r="59" spans="1:16" ht="96" customHeight="1" x14ac:dyDescent="0.25">
      <c r="A59" s="2">
        <f t="shared" si="0"/>
        <v>8</v>
      </c>
      <c r="B59" s="2" t="s">
        <v>162</v>
      </c>
      <c r="C59" s="2" t="s">
        <v>187</v>
      </c>
      <c r="D59" s="2" t="s">
        <v>135</v>
      </c>
      <c r="E59" s="2" t="s">
        <v>163</v>
      </c>
      <c r="F59" s="5" t="s">
        <v>164</v>
      </c>
      <c r="G59" s="4">
        <v>41022</v>
      </c>
      <c r="H59" s="2" t="s">
        <v>165</v>
      </c>
      <c r="I59" s="14">
        <v>41116192</v>
      </c>
      <c r="J59" s="25" t="s">
        <v>697</v>
      </c>
      <c r="K59" s="25" t="s">
        <v>711</v>
      </c>
      <c r="L59" s="25" t="s">
        <v>709</v>
      </c>
    </row>
    <row r="60" spans="1:16" ht="96.75" customHeight="1" x14ac:dyDescent="0.25">
      <c r="A60" s="2">
        <f t="shared" si="0"/>
        <v>9</v>
      </c>
      <c r="B60" s="2" t="s">
        <v>166</v>
      </c>
      <c r="C60" s="2" t="s">
        <v>187</v>
      </c>
      <c r="D60" s="2" t="s">
        <v>141</v>
      </c>
      <c r="E60" s="2" t="s">
        <v>167</v>
      </c>
      <c r="F60" s="5" t="s">
        <v>168</v>
      </c>
      <c r="G60" s="4">
        <v>41065</v>
      </c>
      <c r="H60" s="2" t="s">
        <v>169</v>
      </c>
      <c r="I60" s="14">
        <v>1906343</v>
      </c>
      <c r="J60" s="25" t="s">
        <v>155</v>
      </c>
      <c r="K60" s="25" t="s">
        <v>708</v>
      </c>
      <c r="L60" s="25" t="s">
        <v>710</v>
      </c>
    </row>
    <row r="61" spans="1:16" ht="96" customHeight="1" x14ac:dyDescent="0.25">
      <c r="A61" s="2">
        <f t="shared" si="0"/>
        <v>10</v>
      </c>
      <c r="B61" s="2" t="s">
        <v>170</v>
      </c>
      <c r="C61" s="2" t="s">
        <v>187</v>
      </c>
      <c r="D61" s="2" t="s">
        <v>141</v>
      </c>
      <c r="E61" s="2" t="s">
        <v>171</v>
      </c>
      <c r="F61" s="5" t="s">
        <v>168</v>
      </c>
      <c r="G61" s="4">
        <v>41085</v>
      </c>
      <c r="H61" s="2" t="s">
        <v>172</v>
      </c>
      <c r="I61" s="14">
        <v>5296665</v>
      </c>
      <c r="J61" s="25" t="s">
        <v>173</v>
      </c>
      <c r="K61" s="25" t="s">
        <v>712</v>
      </c>
      <c r="L61" s="25" t="s">
        <v>713</v>
      </c>
    </row>
    <row r="62" spans="1:16" ht="69.75" customHeight="1" x14ac:dyDescent="0.25">
      <c r="A62" s="2">
        <f t="shared" si="0"/>
        <v>11</v>
      </c>
      <c r="B62" s="2" t="s">
        <v>178</v>
      </c>
      <c r="C62" s="2" t="s">
        <v>187</v>
      </c>
      <c r="D62" s="2" t="s">
        <v>141</v>
      </c>
      <c r="E62" s="2" t="s">
        <v>80</v>
      </c>
      <c r="F62" s="5" t="s">
        <v>179</v>
      </c>
      <c r="G62" s="4">
        <v>40938</v>
      </c>
      <c r="H62" s="2" t="s">
        <v>180</v>
      </c>
      <c r="I62" s="14">
        <v>27353770</v>
      </c>
      <c r="J62" s="25" t="s">
        <v>714</v>
      </c>
      <c r="K62" s="25" t="s">
        <v>715</v>
      </c>
      <c r="L62" s="25" t="s">
        <v>716</v>
      </c>
      <c r="M62" s="90"/>
      <c r="N62" s="148"/>
      <c r="O62" s="148"/>
      <c r="P62" s="148"/>
    </row>
    <row r="63" spans="1:16" ht="89.25" customHeight="1" x14ac:dyDescent="0.25">
      <c r="A63" s="2">
        <f t="shared" si="0"/>
        <v>12</v>
      </c>
      <c r="B63" s="26" t="s">
        <v>181</v>
      </c>
      <c r="C63" s="2" t="s">
        <v>187</v>
      </c>
      <c r="D63" s="2" t="s">
        <v>141</v>
      </c>
      <c r="E63" s="26" t="s">
        <v>182</v>
      </c>
      <c r="F63" s="94" t="s">
        <v>183</v>
      </c>
      <c r="G63" s="28">
        <v>41151</v>
      </c>
      <c r="H63" s="2" t="s">
        <v>184</v>
      </c>
      <c r="I63" s="14">
        <v>1908603</v>
      </c>
      <c r="J63" s="25" t="s">
        <v>714</v>
      </c>
      <c r="K63" s="25" t="s">
        <v>1587</v>
      </c>
      <c r="L63" s="25" t="s">
        <v>717</v>
      </c>
      <c r="M63" s="90"/>
      <c r="N63" s="148"/>
      <c r="O63" s="148"/>
      <c r="P63" s="148"/>
    </row>
    <row r="64" spans="1:16" ht="68.25" customHeight="1" x14ac:dyDescent="0.25">
      <c r="A64" s="2">
        <f t="shared" si="0"/>
        <v>13</v>
      </c>
      <c r="B64" s="26" t="s">
        <v>186</v>
      </c>
      <c r="C64" s="2" t="s">
        <v>187</v>
      </c>
      <c r="D64" s="2" t="s">
        <v>141</v>
      </c>
      <c r="E64" s="26" t="s">
        <v>188</v>
      </c>
      <c r="F64" s="94" t="s">
        <v>183</v>
      </c>
      <c r="G64" s="28">
        <v>41158</v>
      </c>
      <c r="H64" s="26" t="s">
        <v>189</v>
      </c>
      <c r="I64" s="29">
        <v>1862328</v>
      </c>
      <c r="J64" s="25" t="s">
        <v>714</v>
      </c>
      <c r="K64" s="25" t="s">
        <v>899</v>
      </c>
      <c r="L64" s="25" t="s">
        <v>717</v>
      </c>
      <c r="M64" s="90"/>
      <c r="N64" s="148"/>
      <c r="O64" s="148"/>
      <c r="P64" s="148"/>
    </row>
    <row r="65" spans="1:19" ht="67.5" customHeight="1" x14ac:dyDescent="0.25">
      <c r="A65" s="2">
        <f t="shared" si="0"/>
        <v>14</v>
      </c>
      <c r="B65" s="2" t="s">
        <v>191</v>
      </c>
      <c r="C65" s="2" t="s">
        <v>187</v>
      </c>
      <c r="D65" s="2" t="s">
        <v>193</v>
      </c>
      <c r="E65" s="2" t="s">
        <v>194</v>
      </c>
      <c r="F65" s="5" t="s">
        <v>195</v>
      </c>
      <c r="G65" s="4">
        <v>35759</v>
      </c>
      <c r="H65" s="2" t="s">
        <v>196</v>
      </c>
      <c r="I65" s="14">
        <v>97470318</v>
      </c>
      <c r="J65" s="25" t="s">
        <v>1606</v>
      </c>
      <c r="K65" s="25" t="s">
        <v>718</v>
      </c>
      <c r="L65" s="25" t="s">
        <v>1607</v>
      </c>
      <c r="M65" s="90"/>
      <c r="N65" s="148"/>
      <c r="O65" s="148"/>
      <c r="P65" s="148"/>
    </row>
    <row r="66" spans="1:19" ht="68.25" customHeight="1" x14ac:dyDescent="0.25">
      <c r="A66" s="2">
        <f t="shared" si="0"/>
        <v>15</v>
      </c>
      <c r="B66" s="2" t="s">
        <v>206</v>
      </c>
      <c r="C66" s="2" t="s">
        <v>192</v>
      </c>
      <c r="D66" s="2" t="s">
        <v>193</v>
      </c>
      <c r="E66" s="2" t="s">
        <v>199</v>
      </c>
      <c r="F66" s="5" t="s">
        <v>200</v>
      </c>
      <c r="G66" s="4">
        <v>36665</v>
      </c>
      <c r="H66" s="2" t="s">
        <v>201</v>
      </c>
      <c r="I66" s="14">
        <v>97480415</v>
      </c>
      <c r="J66" s="27" t="s">
        <v>1606</v>
      </c>
      <c r="K66" s="25" t="s">
        <v>719</v>
      </c>
      <c r="L66" s="25" t="s">
        <v>1607</v>
      </c>
      <c r="M66" s="90"/>
      <c r="N66" s="148"/>
      <c r="O66" s="148"/>
      <c r="P66" s="148"/>
    </row>
    <row r="67" spans="1:19" ht="65.25" customHeight="1" x14ac:dyDescent="0.25">
      <c r="A67" s="2">
        <f t="shared" si="0"/>
        <v>16</v>
      </c>
      <c r="B67" s="2" t="s">
        <v>205</v>
      </c>
      <c r="C67" s="2" t="s">
        <v>192</v>
      </c>
      <c r="D67" s="2" t="s">
        <v>193</v>
      </c>
      <c r="E67" s="2" t="s">
        <v>202</v>
      </c>
      <c r="F67" s="5" t="s">
        <v>203</v>
      </c>
      <c r="G67" s="4">
        <v>36755</v>
      </c>
      <c r="H67" s="2" t="s">
        <v>204</v>
      </c>
      <c r="I67" s="14">
        <v>18183476</v>
      </c>
      <c r="J67" s="27" t="s">
        <v>1606</v>
      </c>
      <c r="K67" s="25" t="s">
        <v>718</v>
      </c>
      <c r="L67" s="25" t="s">
        <v>1607</v>
      </c>
      <c r="M67" s="90"/>
      <c r="N67" s="148"/>
      <c r="O67" s="148"/>
      <c r="P67" s="148"/>
    </row>
    <row r="68" spans="1:19" ht="88.5" customHeight="1" x14ac:dyDescent="0.25">
      <c r="A68" s="2">
        <f t="shared" si="0"/>
        <v>17</v>
      </c>
      <c r="B68" s="2" t="s">
        <v>207</v>
      </c>
      <c r="C68" s="2" t="s">
        <v>192</v>
      </c>
      <c r="D68" s="2" t="s">
        <v>135</v>
      </c>
      <c r="E68" s="2" t="s">
        <v>208</v>
      </c>
      <c r="F68" s="5" t="s">
        <v>209</v>
      </c>
      <c r="G68" s="4">
        <v>38743</v>
      </c>
      <c r="H68" s="2" t="s">
        <v>210</v>
      </c>
      <c r="I68" s="14">
        <v>1124850826</v>
      </c>
      <c r="J68" s="25" t="s">
        <v>722</v>
      </c>
      <c r="K68" s="25" t="s">
        <v>712</v>
      </c>
      <c r="L68" s="25" t="s">
        <v>720</v>
      </c>
      <c r="M68" s="90"/>
      <c r="N68" s="148"/>
      <c r="O68" s="148"/>
      <c r="P68" s="148"/>
    </row>
    <row r="69" spans="1:19" ht="87" customHeight="1" x14ac:dyDescent="0.25">
      <c r="A69" s="2">
        <f t="shared" si="0"/>
        <v>18</v>
      </c>
      <c r="B69" s="2" t="s">
        <v>215</v>
      </c>
      <c r="C69" s="2" t="s">
        <v>192</v>
      </c>
      <c r="D69" s="2" t="s">
        <v>135</v>
      </c>
      <c r="E69" s="2" t="s">
        <v>216</v>
      </c>
      <c r="F69" s="5" t="s">
        <v>164</v>
      </c>
      <c r="G69" s="4">
        <v>38989</v>
      </c>
      <c r="H69" s="2" t="s">
        <v>217</v>
      </c>
      <c r="I69" s="14">
        <v>69010475</v>
      </c>
      <c r="J69" s="25" t="s">
        <v>721</v>
      </c>
      <c r="K69" s="25" t="s">
        <v>712</v>
      </c>
      <c r="L69" s="25" t="s">
        <v>720</v>
      </c>
      <c r="M69" s="90"/>
      <c r="N69" s="148"/>
      <c r="O69" s="148"/>
      <c r="P69" s="148"/>
    </row>
    <row r="70" spans="1:19" ht="92.25" customHeight="1" x14ac:dyDescent="0.25">
      <c r="A70" s="2">
        <f t="shared" si="0"/>
        <v>19</v>
      </c>
      <c r="B70" s="2" t="s">
        <v>146</v>
      </c>
      <c r="C70" s="2" t="s">
        <v>192</v>
      </c>
      <c r="D70" s="2" t="s">
        <v>220</v>
      </c>
      <c r="E70" s="2" t="s">
        <v>221</v>
      </c>
      <c r="F70" s="5" t="s">
        <v>222</v>
      </c>
      <c r="G70" s="4">
        <v>39883</v>
      </c>
      <c r="H70" s="2" t="s">
        <v>223</v>
      </c>
      <c r="I70" s="14">
        <v>19230684</v>
      </c>
      <c r="J70" s="25" t="s">
        <v>721</v>
      </c>
      <c r="K70" s="25" t="s">
        <v>712</v>
      </c>
      <c r="L70" s="25" t="s">
        <v>720</v>
      </c>
      <c r="M70" s="90"/>
      <c r="N70" s="148"/>
      <c r="O70" s="148"/>
      <c r="P70" s="148"/>
    </row>
    <row r="71" spans="1:19" ht="127.5" customHeight="1" x14ac:dyDescent="0.25">
      <c r="A71" s="2">
        <f t="shared" si="0"/>
        <v>20</v>
      </c>
      <c r="B71" s="2" t="s">
        <v>225</v>
      </c>
      <c r="C71" s="2" t="s">
        <v>192</v>
      </c>
      <c r="D71" s="2" t="s">
        <v>193</v>
      </c>
      <c r="E71" s="2" t="s">
        <v>226</v>
      </c>
      <c r="F71" s="5" t="s">
        <v>227</v>
      </c>
      <c r="G71" s="4">
        <v>39994</v>
      </c>
      <c r="H71" s="2" t="s">
        <v>228</v>
      </c>
      <c r="I71" s="2" t="s">
        <v>231</v>
      </c>
      <c r="J71" s="27" t="s">
        <v>1606</v>
      </c>
      <c r="K71" s="25" t="s">
        <v>718</v>
      </c>
      <c r="L71" s="27" t="s">
        <v>1609</v>
      </c>
      <c r="M71" s="90"/>
      <c r="N71" s="148"/>
      <c r="O71" s="148"/>
      <c r="P71" s="148"/>
    </row>
    <row r="72" spans="1:19" s="48" customFormat="1" ht="90.75" customHeight="1" x14ac:dyDescent="0.25">
      <c r="A72" s="33"/>
      <c r="B72" s="33" t="s">
        <v>723</v>
      </c>
      <c r="C72" s="33" t="s">
        <v>192</v>
      </c>
      <c r="D72" s="33" t="s">
        <v>141</v>
      </c>
      <c r="E72" s="33" t="s">
        <v>230</v>
      </c>
      <c r="F72" s="163" t="s">
        <v>1516</v>
      </c>
      <c r="G72" s="45">
        <v>40938</v>
      </c>
      <c r="H72" s="33" t="s">
        <v>724</v>
      </c>
      <c r="I72" s="34">
        <v>7701120</v>
      </c>
      <c r="J72" s="46" t="s">
        <v>725</v>
      </c>
      <c r="K72" s="46" t="s">
        <v>708</v>
      </c>
      <c r="L72" s="46" t="s">
        <v>710</v>
      </c>
      <c r="M72" s="182"/>
      <c r="N72" s="152"/>
      <c r="O72" s="152"/>
      <c r="P72" s="152"/>
    </row>
    <row r="73" spans="1:19" ht="133.5" customHeight="1" x14ac:dyDescent="0.25">
      <c r="A73" s="2">
        <f>+A71+1</f>
        <v>21</v>
      </c>
      <c r="B73" s="2" t="s">
        <v>232</v>
      </c>
      <c r="C73" s="2" t="s">
        <v>192</v>
      </c>
      <c r="D73" s="2" t="s">
        <v>193</v>
      </c>
      <c r="E73" s="2" t="s">
        <v>233</v>
      </c>
      <c r="F73" s="5" t="s">
        <v>227</v>
      </c>
      <c r="G73" s="4">
        <v>39982</v>
      </c>
      <c r="H73" s="2" t="s">
        <v>234</v>
      </c>
      <c r="I73" s="2" t="s">
        <v>236</v>
      </c>
      <c r="J73" s="25" t="s">
        <v>726</v>
      </c>
      <c r="K73" s="25" t="s">
        <v>1553</v>
      </c>
      <c r="L73" s="25" t="s">
        <v>727</v>
      </c>
      <c r="M73" s="90"/>
      <c r="N73" s="148"/>
      <c r="O73" s="148"/>
      <c r="P73" s="148"/>
    </row>
    <row r="74" spans="1:19" ht="95.25" customHeight="1" x14ac:dyDescent="0.25">
      <c r="A74" s="2">
        <f t="shared" si="0"/>
        <v>22</v>
      </c>
      <c r="B74" s="2" t="s">
        <v>237</v>
      </c>
      <c r="C74" s="2" t="s">
        <v>192</v>
      </c>
      <c r="D74" s="2" t="s">
        <v>141</v>
      </c>
      <c r="E74" s="17" t="s">
        <v>241</v>
      </c>
      <c r="F74" s="5" t="s">
        <v>238</v>
      </c>
      <c r="G74" s="4">
        <v>40431</v>
      </c>
      <c r="H74" s="2" t="s">
        <v>239</v>
      </c>
      <c r="I74" s="14">
        <v>18122114</v>
      </c>
      <c r="J74" s="25" t="s">
        <v>721</v>
      </c>
      <c r="K74" s="25" t="s">
        <v>728</v>
      </c>
      <c r="L74" s="25" t="s">
        <v>720</v>
      </c>
      <c r="M74" s="90"/>
      <c r="N74" s="148"/>
      <c r="O74" s="148"/>
      <c r="P74" s="148"/>
    </row>
    <row r="75" spans="1:19" ht="102" customHeight="1" x14ac:dyDescent="0.25">
      <c r="A75" s="2">
        <f t="shared" si="0"/>
        <v>23</v>
      </c>
      <c r="B75" s="2" t="s">
        <v>246</v>
      </c>
      <c r="C75" s="2" t="s">
        <v>192</v>
      </c>
      <c r="D75" s="2" t="s">
        <v>135</v>
      </c>
      <c r="E75" s="2" t="s">
        <v>243</v>
      </c>
      <c r="F75" s="5" t="s">
        <v>244</v>
      </c>
      <c r="G75" s="4">
        <v>40234</v>
      </c>
      <c r="H75" s="4" t="s">
        <v>242</v>
      </c>
      <c r="I75" s="14">
        <v>18126078</v>
      </c>
      <c r="J75" s="25" t="s">
        <v>155</v>
      </c>
      <c r="K75" s="25" t="s">
        <v>729</v>
      </c>
      <c r="L75" s="25" t="s">
        <v>710</v>
      </c>
      <c r="M75" s="90"/>
      <c r="N75" s="148"/>
      <c r="O75" s="148"/>
      <c r="P75" s="148"/>
      <c r="S75">
        <v>1</v>
      </c>
    </row>
    <row r="76" spans="1:19" ht="67.5" customHeight="1" x14ac:dyDescent="0.25">
      <c r="A76" s="2">
        <f t="shared" si="0"/>
        <v>24</v>
      </c>
      <c r="B76" s="2" t="s">
        <v>247</v>
      </c>
      <c r="C76" s="2" t="s">
        <v>192</v>
      </c>
      <c r="D76" s="2" t="s">
        <v>135</v>
      </c>
      <c r="E76" s="2" t="s">
        <v>248</v>
      </c>
      <c r="F76" s="5" t="s">
        <v>249</v>
      </c>
      <c r="G76" s="4">
        <v>40325</v>
      </c>
      <c r="H76" s="2" t="s">
        <v>250</v>
      </c>
      <c r="I76" s="14">
        <v>41117751</v>
      </c>
      <c r="J76" s="25" t="s">
        <v>251</v>
      </c>
      <c r="K76" s="25" t="s">
        <v>730</v>
      </c>
      <c r="L76" s="121" t="s">
        <v>731</v>
      </c>
      <c r="M76" s="90"/>
      <c r="N76" s="148"/>
      <c r="O76" s="148"/>
      <c r="P76" s="148"/>
      <c r="S76">
        <v>2</v>
      </c>
    </row>
    <row r="77" spans="1:19" ht="92.25" customHeight="1" x14ac:dyDescent="0.25">
      <c r="A77" s="2">
        <f t="shared" si="0"/>
        <v>25</v>
      </c>
      <c r="B77" s="2" t="s">
        <v>252</v>
      </c>
      <c r="C77" s="2" t="s">
        <v>192</v>
      </c>
      <c r="D77" s="2" t="s">
        <v>141</v>
      </c>
      <c r="E77" s="2" t="s">
        <v>253</v>
      </c>
      <c r="F77" s="5" t="s">
        <v>254</v>
      </c>
      <c r="G77" s="4">
        <v>40424</v>
      </c>
      <c r="H77" s="2" t="s">
        <v>258</v>
      </c>
      <c r="I77" s="14">
        <v>17002693</v>
      </c>
      <c r="J77" s="25" t="s">
        <v>721</v>
      </c>
      <c r="K77" s="25" t="s">
        <v>728</v>
      </c>
      <c r="L77" s="25" t="s">
        <v>720</v>
      </c>
      <c r="M77" s="90"/>
      <c r="N77" s="148"/>
      <c r="O77" s="148"/>
      <c r="P77" s="148"/>
      <c r="S77">
        <v>3</v>
      </c>
    </row>
    <row r="78" spans="1:19" ht="88.5" customHeight="1" x14ac:dyDescent="0.25">
      <c r="A78" s="2">
        <f t="shared" si="0"/>
        <v>26</v>
      </c>
      <c r="B78" s="2" t="s">
        <v>162</v>
      </c>
      <c r="C78" s="2" t="s">
        <v>192</v>
      </c>
      <c r="D78" s="2" t="s">
        <v>141</v>
      </c>
      <c r="E78" s="2" t="s">
        <v>256</v>
      </c>
      <c r="F78" s="5" t="s">
        <v>257</v>
      </c>
      <c r="G78" s="4">
        <v>40656</v>
      </c>
      <c r="H78" s="2" t="s">
        <v>259</v>
      </c>
      <c r="I78" s="14">
        <v>69007945</v>
      </c>
      <c r="J78" s="25" t="s">
        <v>721</v>
      </c>
      <c r="K78" s="25" t="s">
        <v>728</v>
      </c>
      <c r="L78" s="25" t="s">
        <v>720</v>
      </c>
      <c r="M78" s="90"/>
      <c r="N78" s="148"/>
      <c r="O78" s="148"/>
      <c r="P78" s="148"/>
    </row>
    <row r="79" spans="1:19" ht="88.5" customHeight="1" x14ac:dyDescent="0.25">
      <c r="A79" s="2">
        <f t="shared" si="0"/>
        <v>27</v>
      </c>
      <c r="B79" s="2" t="s">
        <v>260</v>
      </c>
      <c r="C79" s="2" t="s">
        <v>192</v>
      </c>
      <c r="D79" s="2" t="s">
        <v>141</v>
      </c>
      <c r="E79" s="2" t="s">
        <v>261</v>
      </c>
      <c r="F79" s="5" t="s">
        <v>257</v>
      </c>
      <c r="G79" s="4">
        <v>40800</v>
      </c>
      <c r="H79" s="2" t="s">
        <v>262</v>
      </c>
      <c r="I79" s="14">
        <v>86043201</v>
      </c>
      <c r="J79" s="25" t="s">
        <v>721</v>
      </c>
      <c r="K79" s="25" t="s">
        <v>728</v>
      </c>
      <c r="L79" s="25" t="s">
        <v>720</v>
      </c>
      <c r="M79" s="90"/>
      <c r="N79" s="148"/>
      <c r="O79" s="148"/>
      <c r="P79" s="148"/>
      <c r="S79">
        <v>4</v>
      </c>
    </row>
    <row r="80" spans="1:19" ht="87" customHeight="1" x14ac:dyDescent="0.25">
      <c r="A80" s="2">
        <f t="shared" si="0"/>
        <v>28</v>
      </c>
      <c r="B80" s="2" t="s">
        <v>263</v>
      </c>
      <c r="C80" s="2" t="s">
        <v>192</v>
      </c>
      <c r="D80" s="2" t="s">
        <v>141</v>
      </c>
      <c r="E80" s="2" t="s">
        <v>264</v>
      </c>
      <c r="F80" s="5" t="s">
        <v>257</v>
      </c>
      <c r="G80" s="4">
        <v>40924</v>
      </c>
      <c r="H80" s="2" t="s">
        <v>265</v>
      </c>
      <c r="I80" s="14">
        <v>78292930</v>
      </c>
      <c r="J80" s="25" t="s">
        <v>721</v>
      </c>
      <c r="K80" s="25" t="s">
        <v>728</v>
      </c>
      <c r="L80" s="25" t="s">
        <v>720</v>
      </c>
      <c r="M80" s="90"/>
      <c r="N80" s="148"/>
      <c r="O80" s="148"/>
      <c r="P80" s="148"/>
      <c r="S80">
        <v>5</v>
      </c>
    </row>
    <row r="81" spans="1:19" ht="80.25" customHeight="1" x14ac:dyDescent="0.25">
      <c r="A81" s="2">
        <f t="shared" si="0"/>
        <v>29</v>
      </c>
      <c r="B81" s="2" t="s">
        <v>266</v>
      </c>
      <c r="C81" s="2" t="s">
        <v>192</v>
      </c>
      <c r="D81" s="2" t="s">
        <v>135</v>
      </c>
      <c r="E81" s="2" t="s">
        <v>80</v>
      </c>
      <c r="F81" s="5" t="s">
        <v>267</v>
      </c>
      <c r="G81" s="4">
        <v>40940</v>
      </c>
      <c r="H81" s="2" t="s">
        <v>268</v>
      </c>
      <c r="I81" s="14">
        <v>27469335</v>
      </c>
      <c r="J81" s="25" t="s">
        <v>155</v>
      </c>
      <c r="K81" s="25" t="s">
        <v>732</v>
      </c>
      <c r="L81" s="25" t="s">
        <v>710</v>
      </c>
      <c r="M81" s="90"/>
      <c r="N81" s="148"/>
      <c r="O81" s="148"/>
      <c r="P81" s="148"/>
      <c r="S81">
        <v>6</v>
      </c>
    </row>
    <row r="82" spans="1:19" ht="81" customHeight="1" x14ac:dyDescent="0.25">
      <c r="A82" s="2">
        <f t="shared" si="0"/>
        <v>30</v>
      </c>
      <c r="B82" s="2" t="s">
        <v>270</v>
      </c>
      <c r="C82" s="2" t="s">
        <v>192</v>
      </c>
      <c r="D82" s="2" t="s">
        <v>135</v>
      </c>
      <c r="E82" s="2" t="s">
        <v>271</v>
      </c>
      <c r="F82" s="5" t="s">
        <v>272</v>
      </c>
      <c r="G82" s="4">
        <v>41066</v>
      </c>
      <c r="H82" s="2" t="s">
        <v>273</v>
      </c>
      <c r="I82" s="14">
        <v>18128096</v>
      </c>
      <c r="J82" s="25" t="s">
        <v>274</v>
      </c>
      <c r="K82" s="25" t="s">
        <v>733</v>
      </c>
      <c r="L82" s="25" t="s">
        <v>734</v>
      </c>
      <c r="M82" s="90"/>
      <c r="N82" s="148"/>
      <c r="O82" s="148"/>
      <c r="P82" s="148"/>
      <c r="S82">
        <v>7</v>
      </c>
    </row>
    <row r="83" spans="1:19" ht="66.75" customHeight="1" x14ac:dyDescent="0.25">
      <c r="A83" s="2">
        <f t="shared" si="0"/>
        <v>31</v>
      </c>
      <c r="B83" s="33" t="s">
        <v>378</v>
      </c>
      <c r="C83" s="2" t="s">
        <v>318</v>
      </c>
      <c r="D83" s="2" t="s">
        <v>135</v>
      </c>
      <c r="E83" s="36" t="s">
        <v>379</v>
      </c>
      <c r="F83" s="5" t="s">
        <v>380</v>
      </c>
      <c r="G83" s="4">
        <v>41115</v>
      </c>
      <c r="H83" s="33" t="s">
        <v>381</v>
      </c>
      <c r="I83" s="34">
        <v>25310958</v>
      </c>
      <c r="J83" s="25" t="s">
        <v>735</v>
      </c>
      <c r="K83" s="25" t="s">
        <v>736</v>
      </c>
      <c r="L83" s="25" t="s">
        <v>737</v>
      </c>
      <c r="M83" s="90"/>
      <c r="N83" s="148"/>
      <c r="O83" s="148"/>
      <c r="P83" s="148"/>
      <c r="S83">
        <v>8</v>
      </c>
    </row>
    <row r="84" spans="1:19" ht="66.75" customHeight="1" x14ac:dyDescent="0.25">
      <c r="A84" s="2">
        <f t="shared" si="0"/>
        <v>32</v>
      </c>
      <c r="B84" s="33" t="s">
        <v>361</v>
      </c>
      <c r="C84" s="2" t="s">
        <v>318</v>
      </c>
      <c r="D84" s="17" t="s">
        <v>135</v>
      </c>
      <c r="E84" s="33" t="s">
        <v>364</v>
      </c>
      <c r="F84" s="5" t="s">
        <v>365</v>
      </c>
      <c r="G84" s="4">
        <v>41236</v>
      </c>
      <c r="H84" s="33" t="s">
        <v>362</v>
      </c>
      <c r="I84" s="14">
        <v>39835291</v>
      </c>
      <c r="J84" s="25" t="s">
        <v>750</v>
      </c>
      <c r="K84" s="25" t="s">
        <v>739</v>
      </c>
      <c r="L84" s="25" t="s">
        <v>738</v>
      </c>
      <c r="M84" s="90"/>
      <c r="N84" s="148"/>
      <c r="O84" s="148"/>
      <c r="P84" s="148"/>
      <c r="S84">
        <v>9</v>
      </c>
    </row>
    <row r="85" spans="1:19" ht="69" customHeight="1" x14ac:dyDescent="0.25">
      <c r="A85" s="2">
        <f t="shared" si="0"/>
        <v>33</v>
      </c>
      <c r="B85" s="2" t="s">
        <v>366</v>
      </c>
      <c r="C85" s="2" t="s">
        <v>318</v>
      </c>
      <c r="D85" s="2" t="s">
        <v>135</v>
      </c>
      <c r="E85" s="34" t="s">
        <v>367</v>
      </c>
      <c r="F85" s="5" t="s">
        <v>368</v>
      </c>
      <c r="G85" s="4">
        <v>41095</v>
      </c>
      <c r="H85" s="33" t="s">
        <v>369</v>
      </c>
      <c r="I85" s="14">
        <v>29499255</v>
      </c>
      <c r="J85" s="25" t="s">
        <v>742</v>
      </c>
      <c r="K85" s="25" t="s">
        <v>740</v>
      </c>
      <c r="L85" s="25" t="s">
        <v>741</v>
      </c>
      <c r="M85" s="90"/>
      <c r="N85" s="148"/>
      <c r="O85" s="148"/>
      <c r="P85" s="148"/>
      <c r="S85">
        <v>10</v>
      </c>
    </row>
    <row r="86" spans="1:19" s="48" customFormat="1" ht="66.75" customHeight="1" x14ac:dyDescent="0.25">
      <c r="A86" s="33">
        <f t="shared" si="0"/>
        <v>34</v>
      </c>
      <c r="B86" s="33" t="s">
        <v>610</v>
      </c>
      <c r="C86" s="33" t="s">
        <v>318</v>
      </c>
      <c r="D86" s="33" t="s">
        <v>611</v>
      </c>
      <c r="E86" s="34" t="s">
        <v>926</v>
      </c>
      <c r="F86" s="163" t="s">
        <v>1513</v>
      </c>
      <c r="G86" s="45">
        <v>41185</v>
      </c>
      <c r="H86" s="33" t="s">
        <v>612</v>
      </c>
      <c r="I86" s="189">
        <v>69005486</v>
      </c>
      <c r="J86" s="46" t="s">
        <v>750</v>
      </c>
      <c r="K86" s="44" t="s">
        <v>744</v>
      </c>
      <c r="L86" s="46" t="s">
        <v>738</v>
      </c>
      <c r="M86" s="182"/>
      <c r="N86" s="152"/>
      <c r="O86" s="152"/>
      <c r="P86" s="152"/>
      <c r="S86" s="48">
        <v>11</v>
      </c>
    </row>
    <row r="87" spans="1:19" ht="66.75" customHeight="1" x14ac:dyDescent="0.25">
      <c r="A87" s="2">
        <f t="shared" si="0"/>
        <v>35</v>
      </c>
      <c r="B87" s="33" t="s">
        <v>275</v>
      </c>
      <c r="C87" s="2" t="s">
        <v>318</v>
      </c>
      <c r="D87" s="2" t="s">
        <v>135</v>
      </c>
      <c r="E87" s="35" t="s">
        <v>371</v>
      </c>
      <c r="F87" s="5" t="s">
        <v>372</v>
      </c>
      <c r="G87" s="4">
        <v>41227</v>
      </c>
      <c r="H87" s="33" t="s">
        <v>319</v>
      </c>
      <c r="I87" s="33" t="s">
        <v>358</v>
      </c>
      <c r="J87" s="25" t="s">
        <v>750</v>
      </c>
      <c r="K87" s="25" t="s">
        <v>749</v>
      </c>
      <c r="L87" s="25" t="s">
        <v>738</v>
      </c>
      <c r="M87" s="90"/>
      <c r="N87" s="148"/>
      <c r="O87" s="148"/>
      <c r="P87" s="148"/>
      <c r="S87">
        <v>12</v>
      </c>
    </row>
    <row r="88" spans="1:19" ht="87.75" customHeight="1" x14ac:dyDescent="0.25">
      <c r="A88" s="2">
        <f t="shared" si="0"/>
        <v>36</v>
      </c>
      <c r="B88" s="33" t="s">
        <v>279</v>
      </c>
      <c r="C88" s="2" t="s">
        <v>318</v>
      </c>
      <c r="D88" s="2" t="s">
        <v>141</v>
      </c>
      <c r="E88" s="35" t="s">
        <v>373</v>
      </c>
      <c r="F88" s="5" t="s">
        <v>374</v>
      </c>
      <c r="G88" s="4">
        <v>41254</v>
      </c>
      <c r="H88" s="33" t="s">
        <v>321</v>
      </c>
      <c r="I88" s="34">
        <v>39840999</v>
      </c>
      <c r="J88" s="25" t="s">
        <v>750</v>
      </c>
      <c r="K88" s="25" t="s">
        <v>745</v>
      </c>
      <c r="L88" s="25" t="s">
        <v>738</v>
      </c>
      <c r="M88" s="90"/>
      <c r="N88" s="148"/>
      <c r="O88" s="148"/>
      <c r="P88" s="148"/>
      <c r="S88">
        <v>13</v>
      </c>
    </row>
    <row r="89" spans="1:19" ht="70.5" customHeight="1" x14ac:dyDescent="0.25">
      <c r="A89" s="2">
        <f t="shared" si="0"/>
        <v>37</v>
      </c>
      <c r="B89" s="33" t="s">
        <v>280</v>
      </c>
      <c r="C89" s="2" t="s">
        <v>318</v>
      </c>
      <c r="D89" s="2" t="s">
        <v>141</v>
      </c>
      <c r="E89" s="36" t="s">
        <v>375</v>
      </c>
      <c r="F89" s="5" t="s">
        <v>376</v>
      </c>
      <c r="G89" s="4">
        <v>41257</v>
      </c>
      <c r="H89" s="33" t="s">
        <v>322</v>
      </c>
      <c r="I89" s="34">
        <v>76299326</v>
      </c>
      <c r="J89" s="25" t="s">
        <v>747</v>
      </c>
      <c r="K89" s="27" t="s">
        <v>748</v>
      </c>
      <c r="L89" s="25" t="s">
        <v>741</v>
      </c>
      <c r="M89" s="90"/>
      <c r="N89" s="148"/>
      <c r="O89" s="148"/>
      <c r="P89" s="148"/>
      <c r="S89">
        <v>14</v>
      </c>
    </row>
    <row r="90" spans="1:19" ht="63" customHeight="1" x14ac:dyDescent="0.25">
      <c r="A90" s="2">
        <f t="shared" si="0"/>
        <v>38</v>
      </c>
      <c r="B90" s="2" t="s">
        <v>281</v>
      </c>
      <c r="C90" s="2" t="s">
        <v>318</v>
      </c>
      <c r="D90" s="2" t="s">
        <v>141</v>
      </c>
      <c r="E90" s="37">
        <v>12984156</v>
      </c>
      <c r="F90" s="5" t="s">
        <v>391</v>
      </c>
      <c r="G90" s="4">
        <v>41157</v>
      </c>
      <c r="H90" s="2" t="s">
        <v>323</v>
      </c>
      <c r="I90" s="30">
        <v>97480309</v>
      </c>
      <c r="J90" s="25" t="s">
        <v>735</v>
      </c>
      <c r="K90" s="25" t="s">
        <v>751</v>
      </c>
      <c r="L90" s="27" t="s">
        <v>741</v>
      </c>
      <c r="M90" s="90"/>
      <c r="N90" s="148"/>
      <c r="O90" s="148"/>
      <c r="P90" s="148"/>
      <c r="S90">
        <v>15</v>
      </c>
    </row>
    <row r="91" spans="1:19" ht="67.5" customHeight="1" x14ac:dyDescent="0.25">
      <c r="A91" s="2">
        <f t="shared" ref="A91:A154" si="1">+A90+1</f>
        <v>39</v>
      </c>
      <c r="B91" s="2" t="s">
        <v>282</v>
      </c>
      <c r="C91" s="2" t="s">
        <v>318</v>
      </c>
      <c r="D91" s="2" t="s">
        <v>141</v>
      </c>
      <c r="E91" s="37">
        <v>12984156</v>
      </c>
      <c r="F91" s="5" t="s">
        <v>391</v>
      </c>
      <c r="G91" s="4">
        <v>41157</v>
      </c>
      <c r="H91" s="2" t="s">
        <v>324</v>
      </c>
      <c r="I91" s="30">
        <v>18144475</v>
      </c>
      <c r="J91" s="25" t="s">
        <v>735</v>
      </c>
      <c r="K91" s="25" t="s">
        <v>752</v>
      </c>
      <c r="L91" s="27" t="s">
        <v>741</v>
      </c>
      <c r="M91" s="90"/>
      <c r="N91" s="148"/>
      <c r="O91" s="148"/>
      <c r="P91" s="148"/>
      <c r="S91">
        <v>16</v>
      </c>
    </row>
    <row r="92" spans="1:19" ht="66" customHeight="1" x14ac:dyDescent="0.25">
      <c r="A92" s="2">
        <f t="shared" si="1"/>
        <v>40</v>
      </c>
      <c r="B92" s="2" t="s">
        <v>283</v>
      </c>
      <c r="C92" s="2" t="s">
        <v>318</v>
      </c>
      <c r="D92" s="2" t="s">
        <v>141</v>
      </c>
      <c r="E92" s="37">
        <v>12984156</v>
      </c>
      <c r="F92" s="5" t="s">
        <v>391</v>
      </c>
      <c r="G92" s="4">
        <v>41157</v>
      </c>
      <c r="H92" s="2" t="s">
        <v>325</v>
      </c>
      <c r="I92" s="30">
        <v>69015784</v>
      </c>
      <c r="J92" s="27" t="s">
        <v>735</v>
      </c>
      <c r="K92" s="27" t="s">
        <v>755</v>
      </c>
      <c r="L92" s="27" t="s">
        <v>741</v>
      </c>
      <c r="M92" s="90"/>
      <c r="N92" s="148"/>
      <c r="O92" s="148"/>
      <c r="P92" s="148"/>
      <c r="S92">
        <v>17</v>
      </c>
    </row>
    <row r="93" spans="1:19" ht="66" customHeight="1" x14ac:dyDescent="0.25">
      <c r="A93" s="2">
        <f t="shared" si="1"/>
        <v>41</v>
      </c>
      <c r="B93" s="2" t="s">
        <v>284</v>
      </c>
      <c r="C93" s="2" t="s">
        <v>318</v>
      </c>
      <c r="D93" s="2" t="s">
        <v>141</v>
      </c>
      <c r="E93" s="37">
        <v>12984156</v>
      </c>
      <c r="F93" s="5" t="s">
        <v>391</v>
      </c>
      <c r="G93" s="4">
        <v>41157</v>
      </c>
      <c r="H93" s="2" t="s">
        <v>326</v>
      </c>
      <c r="I93" s="30">
        <v>18144708</v>
      </c>
      <c r="J93" s="25" t="s">
        <v>753</v>
      </c>
      <c r="K93" s="25" t="s">
        <v>756</v>
      </c>
      <c r="L93" s="25" t="s">
        <v>754</v>
      </c>
      <c r="M93" s="90"/>
      <c r="N93" s="148"/>
      <c r="O93" s="148"/>
      <c r="P93" s="148"/>
      <c r="S93">
        <v>18</v>
      </c>
    </row>
    <row r="94" spans="1:19" ht="68.25" customHeight="1" x14ac:dyDescent="0.25">
      <c r="A94" s="2">
        <f t="shared" si="1"/>
        <v>42</v>
      </c>
      <c r="B94" s="2" t="s">
        <v>285</v>
      </c>
      <c r="C94" s="2" t="s">
        <v>318</v>
      </c>
      <c r="D94" s="2" t="s">
        <v>141</v>
      </c>
      <c r="E94" s="37">
        <v>12984156</v>
      </c>
      <c r="F94" s="5" t="s">
        <v>391</v>
      </c>
      <c r="G94" s="4">
        <v>41157</v>
      </c>
      <c r="H94" s="2" t="s">
        <v>327</v>
      </c>
      <c r="I94" s="30">
        <v>16786562</v>
      </c>
      <c r="J94" s="25" t="s">
        <v>753</v>
      </c>
      <c r="K94" s="25" t="s">
        <v>757</v>
      </c>
      <c r="L94" s="25" t="s">
        <v>754</v>
      </c>
      <c r="M94" s="90"/>
      <c r="N94" s="148"/>
      <c r="O94" s="148"/>
      <c r="P94" s="148"/>
      <c r="S94">
        <v>19</v>
      </c>
    </row>
    <row r="95" spans="1:19" ht="69" customHeight="1" x14ac:dyDescent="0.25">
      <c r="A95" s="2">
        <f t="shared" si="1"/>
        <v>43</v>
      </c>
      <c r="B95" s="2" t="s">
        <v>286</v>
      </c>
      <c r="C95" s="2" t="s">
        <v>318</v>
      </c>
      <c r="D95" s="2" t="s">
        <v>141</v>
      </c>
      <c r="E95" s="37">
        <v>12984156</v>
      </c>
      <c r="F95" s="5" t="s">
        <v>391</v>
      </c>
      <c r="G95" s="4">
        <v>41157</v>
      </c>
      <c r="H95" s="2" t="s">
        <v>328</v>
      </c>
      <c r="I95" s="30">
        <v>27355446</v>
      </c>
      <c r="J95" s="25" t="s">
        <v>753</v>
      </c>
      <c r="K95" s="25" t="s">
        <v>758</v>
      </c>
      <c r="L95" s="25" t="s">
        <v>754</v>
      </c>
      <c r="M95" s="90"/>
      <c r="N95" s="148"/>
      <c r="O95" s="148"/>
      <c r="P95" s="148"/>
      <c r="S95">
        <v>20</v>
      </c>
    </row>
    <row r="96" spans="1:19" ht="81.75" customHeight="1" x14ac:dyDescent="0.25">
      <c r="A96" s="2">
        <f t="shared" si="1"/>
        <v>44</v>
      </c>
      <c r="B96" s="2" t="s">
        <v>287</v>
      </c>
      <c r="C96" s="2" t="s">
        <v>318</v>
      </c>
      <c r="D96" s="2" t="s">
        <v>141</v>
      </c>
      <c r="E96" s="37">
        <v>12984156</v>
      </c>
      <c r="F96" s="5" t="s">
        <v>391</v>
      </c>
      <c r="G96" s="4">
        <v>41157</v>
      </c>
      <c r="H96" s="2" t="s">
        <v>329</v>
      </c>
      <c r="I96" s="30">
        <v>94282755</v>
      </c>
      <c r="J96" s="27" t="s">
        <v>735</v>
      </c>
      <c r="K96" s="27" t="s">
        <v>935</v>
      </c>
      <c r="L96" s="27" t="s">
        <v>934</v>
      </c>
      <c r="M96" s="90"/>
      <c r="N96" s="148"/>
      <c r="O96" s="148"/>
      <c r="P96" s="148"/>
      <c r="S96">
        <v>21</v>
      </c>
    </row>
    <row r="97" spans="1:19" ht="69" customHeight="1" x14ac:dyDescent="0.25">
      <c r="A97" s="2">
        <f t="shared" si="1"/>
        <v>45</v>
      </c>
      <c r="B97" s="2" t="s">
        <v>288</v>
      </c>
      <c r="C97" s="2" t="s">
        <v>318</v>
      </c>
      <c r="D97" s="2" t="s">
        <v>141</v>
      </c>
      <c r="E97" s="2" t="s">
        <v>383</v>
      </c>
      <c r="F97" s="5" t="s">
        <v>391</v>
      </c>
      <c r="G97" s="4">
        <v>41157</v>
      </c>
      <c r="H97" s="2" t="s">
        <v>330</v>
      </c>
      <c r="I97" s="30">
        <v>27360789</v>
      </c>
      <c r="J97" s="27" t="s">
        <v>735</v>
      </c>
      <c r="K97" s="115" t="s">
        <v>759</v>
      </c>
      <c r="L97" s="27" t="s">
        <v>741</v>
      </c>
      <c r="M97" s="90"/>
      <c r="N97" s="148"/>
      <c r="O97" s="148"/>
      <c r="P97" s="148"/>
      <c r="S97">
        <v>22</v>
      </c>
    </row>
    <row r="98" spans="1:19" ht="72" customHeight="1" x14ac:dyDescent="0.25">
      <c r="A98" s="2">
        <f t="shared" si="1"/>
        <v>46</v>
      </c>
      <c r="B98" s="2" t="s">
        <v>289</v>
      </c>
      <c r="C98" s="2" t="s">
        <v>318</v>
      </c>
      <c r="D98" s="2" t="s">
        <v>141</v>
      </c>
      <c r="E98" s="37">
        <v>12984156</v>
      </c>
      <c r="F98" s="5" t="s">
        <v>391</v>
      </c>
      <c r="G98" s="4">
        <v>41157</v>
      </c>
      <c r="H98" s="2" t="s">
        <v>331</v>
      </c>
      <c r="I98" s="30">
        <v>41180373</v>
      </c>
      <c r="J98" s="27" t="s">
        <v>735</v>
      </c>
      <c r="K98" s="115" t="s">
        <v>760</v>
      </c>
      <c r="L98" s="27" t="s">
        <v>741</v>
      </c>
      <c r="M98" s="90"/>
      <c r="N98" s="148"/>
      <c r="O98" s="148"/>
      <c r="P98" s="148"/>
      <c r="S98">
        <v>23</v>
      </c>
    </row>
    <row r="99" spans="1:19" ht="75" customHeight="1" x14ac:dyDescent="0.25">
      <c r="A99" s="2">
        <f t="shared" si="1"/>
        <v>47</v>
      </c>
      <c r="B99" s="2" t="s">
        <v>290</v>
      </c>
      <c r="C99" s="2" t="s">
        <v>318</v>
      </c>
      <c r="D99" s="2" t="s">
        <v>141</v>
      </c>
      <c r="E99" s="3">
        <v>12984156</v>
      </c>
      <c r="F99" s="5" t="s">
        <v>391</v>
      </c>
      <c r="G99" s="4">
        <v>41157</v>
      </c>
      <c r="H99" s="2" t="s">
        <v>332</v>
      </c>
      <c r="I99" s="30">
        <v>97471861</v>
      </c>
      <c r="J99" s="27" t="s">
        <v>735</v>
      </c>
      <c r="K99" s="115" t="s">
        <v>942</v>
      </c>
      <c r="L99" s="27" t="s">
        <v>934</v>
      </c>
      <c r="M99" s="90"/>
      <c r="N99" s="148"/>
      <c r="O99" s="148"/>
      <c r="P99" s="148"/>
      <c r="S99">
        <v>24</v>
      </c>
    </row>
    <row r="100" spans="1:19" ht="67.5" customHeight="1" x14ac:dyDescent="0.25">
      <c r="A100" s="2">
        <f t="shared" si="1"/>
        <v>48</v>
      </c>
      <c r="B100" s="2" t="s">
        <v>291</v>
      </c>
      <c r="C100" s="2" t="s">
        <v>318</v>
      </c>
      <c r="D100" s="2" t="s">
        <v>141</v>
      </c>
      <c r="E100" s="37" t="s">
        <v>383</v>
      </c>
      <c r="F100" s="5" t="s">
        <v>391</v>
      </c>
      <c r="G100" s="4">
        <v>41157</v>
      </c>
      <c r="H100" s="2" t="s">
        <v>333</v>
      </c>
      <c r="I100" s="30">
        <v>5245305</v>
      </c>
      <c r="J100" s="27" t="s">
        <v>735</v>
      </c>
      <c r="K100" s="115" t="s">
        <v>761</v>
      </c>
      <c r="L100" s="27" t="s">
        <v>741</v>
      </c>
      <c r="M100" s="90"/>
      <c r="N100" s="148"/>
      <c r="O100" s="148"/>
      <c r="P100" s="148"/>
      <c r="S100">
        <v>25</v>
      </c>
    </row>
    <row r="101" spans="1:19" ht="61.5" customHeight="1" x14ac:dyDescent="0.25">
      <c r="A101" s="2">
        <f t="shared" si="1"/>
        <v>49</v>
      </c>
      <c r="B101" s="2" t="s">
        <v>292</v>
      </c>
      <c r="C101" s="2" t="s">
        <v>318</v>
      </c>
      <c r="D101" s="2" t="s">
        <v>141</v>
      </c>
      <c r="E101" s="37">
        <v>12984156</v>
      </c>
      <c r="F101" s="5" t="s">
        <v>391</v>
      </c>
      <c r="G101" s="4">
        <v>41157</v>
      </c>
      <c r="H101" s="2" t="s">
        <v>392</v>
      </c>
      <c r="I101" s="30">
        <v>27354555</v>
      </c>
      <c r="J101" s="27" t="s">
        <v>735</v>
      </c>
      <c r="K101" s="115" t="s">
        <v>762</v>
      </c>
      <c r="L101" s="27" t="s">
        <v>741</v>
      </c>
      <c r="M101" s="90"/>
      <c r="N101" s="148"/>
      <c r="O101" s="148"/>
      <c r="P101" s="148"/>
      <c r="S101">
        <v>26</v>
      </c>
    </row>
    <row r="102" spans="1:19" ht="75" customHeight="1" x14ac:dyDescent="0.25">
      <c r="A102" s="2">
        <f t="shared" si="1"/>
        <v>50</v>
      </c>
      <c r="B102" s="2" t="s">
        <v>293</v>
      </c>
      <c r="C102" s="2" t="s">
        <v>318</v>
      </c>
      <c r="D102" s="2" t="s">
        <v>141</v>
      </c>
      <c r="E102" s="2" t="s">
        <v>384</v>
      </c>
      <c r="F102" s="5" t="s">
        <v>391</v>
      </c>
      <c r="G102" s="4">
        <v>41157</v>
      </c>
      <c r="H102" s="2" t="s">
        <v>334</v>
      </c>
      <c r="I102" s="30">
        <v>18127459</v>
      </c>
      <c r="J102" s="27" t="s">
        <v>735</v>
      </c>
      <c r="K102" s="115" t="s">
        <v>942</v>
      </c>
      <c r="L102" s="27" t="s">
        <v>934</v>
      </c>
      <c r="M102" s="90"/>
      <c r="N102" s="148"/>
      <c r="O102" s="148"/>
      <c r="P102" s="148"/>
      <c r="S102">
        <v>27</v>
      </c>
    </row>
    <row r="103" spans="1:19" ht="64.5" customHeight="1" x14ac:dyDescent="0.25">
      <c r="A103" s="2">
        <f t="shared" si="1"/>
        <v>51</v>
      </c>
      <c r="B103" s="2" t="s">
        <v>294</v>
      </c>
      <c r="C103" s="2" t="s">
        <v>318</v>
      </c>
      <c r="D103" s="2" t="s">
        <v>141</v>
      </c>
      <c r="E103" s="37" t="s">
        <v>383</v>
      </c>
      <c r="F103" s="5" t="s">
        <v>391</v>
      </c>
      <c r="G103" s="4">
        <v>41157</v>
      </c>
      <c r="H103" s="2" t="s">
        <v>335</v>
      </c>
      <c r="I103" s="31" t="s">
        <v>360</v>
      </c>
      <c r="J103" s="27" t="s">
        <v>735</v>
      </c>
      <c r="K103" s="115" t="s">
        <v>777</v>
      </c>
      <c r="L103" s="27" t="s">
        <v>741</v>
      </c>
      <c r="M103" s="90"/>
      <c r="N103" s="148"/>
      <c r="O103" s="148"/>
      <c r="P103" s="148"/>
      <c r="S103">
        <v>28</v>
      </c>
    </row>
    <row r="104" spans="1:19" ht="67.5" customHeight="1" x14ac:dyDescent="0.25">
      <c r="A104" s="2">
        <f t="shared" si="1"/>
        <v>52</v>
      </c>
      <c r="B104" s="2" t="s">
        <v>295</v>
      </c>
      <c r="C104" s="2" t="s">
        <v>318</v>
      </c>
      <c r="D104" s="2" t="s">
        <v>141</v>
      </c>
      <c r="E104" s="37">
        <v>12984156</v>
      </c>
      <c r="F104" s="5" t="s">
        <v>391</v>
      </c>
      <c r="G104" s="4">
        <v>41157</v>
      </c>
      <c r="H104" s="2" t="s">
        <v>336</v>
      </c>
      <c r="I104" s="30">
        <v>13066001</v>
      </c>
      <c r="J104" s="27" t="s">
        <v>735</v>
      </c>
      <c r="K104" s="115" t="s">
        <v>776</v>
      </c>
      <c r="L104" s="27" t="s">
        <v>741</v>
      </c>
      <c r="M104" s="90"/>
      <c r="N104" s="148"/>
      <c r="O104" s="148"/>
      <c r="P104" s="148"/>
      <c r="S104">
        <v>29</v>
      </c>
    </row>
    <row r="105" spans="1:19" ht="69" customHeight="1" x14ac:dyDescent="0.25">
      <c r="A105" s="2">
        <f t="shared" si="1"/>
        <v>53</v>
      </c>
      <c r="B105" s="2" t="s">
        <v>296</v>
      </c>
      <c r="C105" s="2" t="s">
        <v>318</v>
      </c>
      <c r="D105" s="2" t="s">
        <v>141</v>
      </c>
      <c r="E105" s="2" t="s">
        <v>385</v>
      </c>
      <c r="F105" s="5" t="s">
        <v>391</v>
      </c>
      <c r="G105" s="4">
        <v>41157</v>
      </c>
      <c r="H105" s="2" t="s">
        <v>337</v>
      </c>
      <c r="I105" s="30">
        <v>4075485</v>
      </c>
      <c r="J105" s="25" t="s">
        <v>697</v>
      </c>
      <c r="K105" s="25" t="s">
        <v>778</v>
      </c>
      <c r="L105" s="27" t="s">
        <v>741</v>
      </c>
      <c r="M105" s="90"/>
      <c r="N105" s="148"/>
      <c r="O105" s="148"/>
      <c r="P105" s="148"/>
      <c r="S105">
        <v>30</v>
      </c>
    </row>
    <row r="106" spans="1:19" ht="66.75" customHeight="1" x14ac:dyDescent="0.25">
      <c r="A106" s="2">
        <f t="shared" si="1"/>
        <v>54</v>
      </c>
      <c r="B106" s="2" t="s">
        <v>297</v>
      </c>
      <c r="C106" s="2" t="s">
        <v>318</v>
      </c>
      <c r="D106" s="2" t="s">
        <v>141</v>
      </c>
      <c r="E106" s="2" t="s">
        <v>386</v>
      </c>
      <c r="F106" s="5" t="s">
        <v>391</v>
      </c>
      <c r="G106" s="4">
        <v>41157</v>
      </c>
      <c r="H106" s="2" t="s">
        <v>338</v>
      </c>
      <c r="I106" s="30">
        <v>34592073</v>
      </c>
      <c r="J106" s="25" t="s">
        <v>697</v>
      </c>
      <c r="K106" s="27" t="s">
        <v>779</v>
      </c>
      <c r="L106" s="27" t="s">
        <v>741</v>
      </c>
      <c r="M106" s="90"/>
      <c r="N106" s="148"/>
      <c r="O106" s="148"/>
      <c r="P106" s="148"/>
      <c r="S106">
        <v>31</v>
      </c>
    </row>
    <row r="107" spans="1:19" ht="70.5" customHeight="1" x14ac:dyDescent="0.25">
      <c r="A107" s="2">
        <f t="shared" si="1"/>
        <v>55</v>
      </c>
      <c r="B107" s="2" t="s">
        <v>298</v>
      </c>
      <c r="C107" s="2" t="s">
        <v>318</v>
      </c>
      <c r="D107" s="2" t="s">
        <v>141</v>
      </c>
      <c r="E107" s="2" t="s">
        <v>384</v>
      </c>
      <c r="F107" s="5" t="s">
        <v>391</v>
      </c>
      <c r="G107" s="4">
        <v>41157</v>
      </c>
      <c r="H107" s="2" t="s">
        <v>339</v>
      </c>
      <c r="I107" s="30">
        <v>41182083</v>
      </c>
      <c r="J107" s="27" t="s">
        <v>697</v>
      </c>
      <c r="K107" s="27" t="s">
        <v>947</v>
      </c>
      <c r="L107" s="27" t="s">
        <v>738</v>
      </c>
      <c r="M107" s="90"/>
      <c r="N107" s="148"/>
      <c r="O107" s="148"/>
      <c r="P107" s="148"/>
      <c r="S107">
        <v>32</v>
      </c>
    </row>
    <row r="108" spans="1:19" ht="66.75" customHeight="1" x14ac:dyDescent="0.25">
      <c r="A108" s="2">
        <f t="shared" si="1"/>
        <v>56</v>
      </c>
      <c r="B108" s="2" t="s">
        <v>299</v>
      </c>
      <c r="C108" s="2" t="s">
        <v>318</v>
      </c>
      <c r="D108" s="2" t="s">
        <v>141</v>
      </c>
      <c r="E108" s="37">
        <v>12984156</v>
      </c>
      <c r="F108" s="5" t="s">
        <v>391</v>
      </c>
      <c r="G108" s="4">
        <v>41157</v>
      </c>
      <c r="H108" s="2" t="s">
        <v>340</v>
      </c>
      <c r="I108" s="30">
        <v>59665354</v>
      </c>
      <c r="J108" s="27" t="s">
        <v>697</v>
      </c>
      <c r="K108" s="27" t="s">
        <v>946</v>
      </c>
      <c r="L108" s="27" t="s">
        <v>802</v>
      </c>
      <c r="M108" s="90"/>
      <c r="N108" s="148"/>
      <c r="O108" s="148"/>
      <c r="P108" s="148"/>
      <c r="S108">
        <v>33</v>
      </c>
    </row>
    <row r="109" spans="1:19" ht="73.5" customHeight="1" x14ac:dyDescent="0.25">
      <c r="A109" s="2">
        <f t="shared" si="1"/>
        <v>57</v>
      </c>
      <c r="B109" s="2" t="s">
        <v>300</v>
      </c>
      <c r="C109" s="2" t="s">
        <v>318</v>
      </c>
      <c r="D109" s="2" t="s">
        <v>141</v>
      </c>
      <c r="E109" s="3">
        <v>12984156</v>
      </c>
      <c r="F109" s="5" t="s">
        <v>391</v>
      </c>
      <c r="G109" s="4">
        <v>41157</v>
      </c>
      <c r="H109" s="2" t="s">
        <v>341</v>
      </c>
      <c r="I109" s="30">
        <v>97480372</v>
      </c>
      <c r="J109" s="27" t="s">
        <v>697</v>
      </c>
      <c r="K109" s="27" t="s">
        <v>780</v>
      </c>
      <c r="L109" s="27" t="s">
        <v>781</v>
      </c>
      <c r="M109" s="90"/>
      <c r="N109" s="148"/>
      <c r="O109" s="148"/>
      <c r="P109" s="148"/>
      <c r="S109">
        <v>34</v>
      </c>
    </row>
    <row r="110" spans="1:19" ht="75.75" customHeight="1" x14ac:dyDescent="0.25">
      <c r="A110" s="2">
        <f t="shared" si="1"/>
        <v>58</v>
      </c>
      <c r="B110" s="2" t="s">
        <v>301</v>
      </c>
      <c r="C110" s="2" t="s">
        <v>318</v>
      </c>
      <c r="D110" s="2" t="s">
        <v>141</v>
      </c>
      <c r="E110" s="37">
        <v>12984156</v>
      </c>
      <c r="F110" s="5" t="s">
        <v>391</v>
      </c>
      <c r="G110" s="4">
        <v>41157</v>
      </c>
      <c r="H110" s="2" t="s">
        <v>342</v>
      </c>
      <c r="I110" s="30">
        <v>97480626</v>
      </c>
      <c r="J110" s="27" t="s">
        <v>697</v>
      </c>
      <c r="K110" s="27" t="s">
        <v>782</v>
      </c>
      <c r="L110" s="27" t="s">
        <v>741</v>
      </c>
      <c r="M110" s="90"/>
      <c r="N110" s="148"/>
      <c r="O110" s="148"/>
      <c r="P110" s="148"/>
      <c r="S110">
        <v>35</v>
      </c>
    </row>
    <row r="111" spans="1:19" ht="78" customHeight="1" x14ac:dyDescent="0.25">
      <c r="A111" s="2">
        <f t="shared" si="1"/>
        <v>59</v>
      </c>
      <c r="B111" s="2" t="s">
        <v>302</v>
      </c>
      <c r="C111" s="2" t="s">
        <v>318</v>
      </c>
      <c r="D111" s="2" t="s">
        <v>141</v>
      </c>
      <c r="E111" s="2" t="s">
        <v>383</v>
      </c>
      <c r="F111" s="5" t="s">
        <v>391</v>
      </c>
      <c r="G111" s="4">
        <v>41157</v>
      </c>
      <c r="H111" s="2" t="s">
        <v>343</v>
      </c>
      <c r="I111" s="30">
        <v>27355340</v>
      </c>
      <c r="J111" s="27" t="s">
        <v>697</v>
      </c>
      <c r="K111" s="27" t="s">
        <v>783</v>
      </c>
      <c r="L111" s="27" t="s">
        <v>741</v>
      </c>
      <c r="M111" s="90"/>
      <c r="N111" s="148"/>
      <c r="O111" s="148"/>
      <c r="P111" s="148"/>
      <c r="S111">
        <v>36</v>
      </c>
    </row>
    <row r="112" spans="1:19" ht="75.75" customHeight="1" x14ac:dyDescent="0.25">
      <c r="A112" s="2">
        <f t="shared" si="1"/>
        <v>60</v>
      </c>
      <c r="B112" s="2" t="s">
        <v>303</v>
      </c>
      <c r="C112" s="2" t="s">
        <v>318</v>
      </c>
      <c r="D112" s="2" t="s">
        <v>141</v>
      </c>
      <c r="E112" s="26" t="s">
        <v>386</v>
      </c>
      <c r="F112" s="5" t="s">
        <v>391</v>
      </c>
      <c r="G112" s="4">
        <v>41157</v>
      </c>
      <c r="H112" s="2" t="s">
        <v>344</v>
      </c>
      <c r="I112" s="30">
        <v>34390263</v>
      </c>
      <c r="J112" s="27" t="s">
        <v>697</v>
      </c>
      <c r="K112" s="27" t="s">
        <v>784</v>
      </c>
      <c r="L112" s="27" t="s">
        <v>741</v>
      </c>
      <c r="M112" s="90"/>
      <c r="N112" s="148"/>
      <c r="O112" s="148"/>
      <c r="P112" s="148"/>
      <c r="S112">
        <v>37</v>
      </c>
    </row>
    <row r="113" spans="1:19" ht="75" customHeight="1" x14ac:dyDescent="0.25">
      <c r="A113" s="2">
        <f t="shared" si="1"/>
        <v>61</v>
      </c>
      <c r="B113" s="2" t="s">
        <v>304</v>
      </c>
      <c r="C113" s="2" t="s">
        <v>318</v>
      </c>
      <c r="D113" s="2" t="s">
        <v>141</v>
      </c>
      <c r="E113" s="2" t="s">
        <v>386</v>
      </c>
      <c r="F113" s="5" t="s">
        <v>391</v>
      </c>
      <c r="G113" s="4">
        <v>41157</v>
      </c>
      <c r="H113" s="2" t="s">
        <v>345</v>
      </c>
      <c r="I113" s="30">
        <v>97480444</v>
      </c>
      <c r="J113" s="27" t="s">
        <v>697</v>
      </c>
      <c r="K113" s="27" t="s">
        <v>785</v>
      </c>
      <c r="L113" s="27" t="s">
        <v>741</v>
      </c>
      <c r="M113" s="90"/>
      <c r="N113" s="148"/>
      <c r="O113" s="148"/>
      <c r="P113" s="148"/>
      <c r="S113">
        <v>38</v>
      </c>
    </row>
    <row r="114" spans="1:19" ht="83.25" customHeight="1" x14ac:dyDescent="0.25">
      <c r="A114" s="2">
        <f t="shared" si="1"/>
        <v>62</v>
      </c>
      <c r="B114" s="2" t="s">
        <v>305</v>
      </c>
      <c r="C114" s="2" t="s">
        <v>318</v>
      </c>
      <c r="D114" s="2" t="s">
        <v>141</v>
      </c>
      <c r="E114" s="2" t="s">
        <v>387</v>
      </c>
      <c r="F114" s="5" t="s">
        <v>391</v>
      </c>
      <c r="G114" s="4">
        <v>41157</v>
      </c>
      <c r="H114" s="2" t="s">
        <v>346</v>
      </c>
      <c r="I114" s="30">
        <v>40770198</v>
      </c>
      <c r="J114" s="27" t="s">
        <v>697</v>
      </c>
      <c r="K114" s="27" t="s">
        <v>786</v>
      </c>
      <c r="L114" s="27" t="s">
        <v>741</v>
      </c>
      <c r="M114" s="90"/>
      <c r="N114" s="148"/>
      <c r="O114" s="148"/>
      <c r="P114" s="148"/>
      <c r="S114">
        <v>39</v>
      </c>
    </row>
    <row r="115" spans="1:19" ht="83.25" customHeight="1" x14ac:dyDescent="0.25">
      <c r="A115" s="2">
        <f t="shared" si="1"/>
        <v>63</v>
      </c>
      <c r="B115" s="2" t="s">
        <v>306</v>
      </c>
      <c r="C115" s="2" t="s">
        <v>318</v>
      </c>
      <c r="D115" s="2" t="s">
        <v>141</v>
      </c>
      <c r="E115" s="37">
        <v>12984156</v>
      </c>
      <c r="F115" s="5" t="s">
        <v>391</v>
      </c>
      <c r="G115" s="4">
        <v>41157</v>
      </c>
      <c r="H115" s="2" t="s">
        <v>347</v>
      </c>
      <c r="I115" s="30">
        <v>97471781</v>
      </c>
      <c r="J115" s="27" t="s">
        <v>697</v>
      </c>
      <c r="K115" s="27" t="s">
        <v>787</v>
      </c>
      <c r="L115" s="27" t="s">
        <v>741</v>
      </c>
      <c r="M115" s="90"/>
      <c r="N115" s="148"/>
      <c r="O115" s="148"/>
      <c r="P115" s="148"/>
      <c r="S115">
        <v>40</v>
      </c>
    </row>
    <row r="116" spans="1:19" s="51" customFormat="1" ht="78" customHeight="1" x14ac:dyDescent="0.25">
      <c r="A116" s="2">
        <f t="shared" si="1"/>
        <v>64</v>
      </c>
      <c r="B116" s="2" t="s">
        <v>307</v>
      </c>
      <c r="C116" s="2" t="s">
        <v>318</v>
      </c>
      <c r="D116" s="2" t="s">
        <v>141</v>
      </c>
      <c r="E116" s="26" t="s">
        <v>386</v>
      </c>
      <c r="F116" s="5" t="s">
        <v>391</v>
      </c>
      <c r="G116" s="4">
        <v>41157</v>
      </c>
      <c r="H116" s="2" t="s">
        <v>348</v>
      </c>
      <c r="I116" s="30">
        <v>69016184</v>
      </c>
      <c r="J116" s="27" t="s">
        <v>697</v>
      </c>
      <c r="K116" s="27" t="s">
        <v>788</v>
      </c>
      <c r="L116" s="27" t="s">
        <v>741</v>
      </c>
      <c r="M116" s="90"/>
      <c r="N116" s="149"/>
      <c r="O116" s="148"/>
      <c r="P116" s="149"/>
      <c r="S116">
        <v>41</v>
      </c>
    </row>
    <row r="117" spans="1:19" ht="75.75" customHeight="1" x14ac:dyDescent="0.25">
      <c r="A117" s="2">
        <f t="shared" si="1"/>
        <v>65</v>
      </c>
      <c r="B117" s="2" t="s">
        <v>308</v>
      </c>
      <c r="C117" s="2" t="s">
        <v>318</v>
      </c>
      <c r="D117" s="2" t="s">
        <v>141</v>
      </c>
      <c r="E117" s="37">
        <v>12984156</v>
      </c>
      <c r="F117" s="5" t="s">
        <v>391</v>
      </c>
      <c r="G117" s="4">
        <v>41157</v>
      </c>
      <c r="H117" s="2" t="s">
        <v>349</v>
      </c>
      <c r="I117" s="30">
        <v>5297482</v>
      </c>
      <c r="J117" s="27" t="s">
        <v>697</v>
      </c>
      <c r="K117" s="27" t="s">
        <v>790</v>
      </c>
      <c r="L117" s="27" t="s">
        <v>741</v>
      </c>
      <c r="M117" s="90"/>
      <c r="N117" s="148"/>
      <c r="O117" s="148"/>
      <c r="P117" s="148"/>
      <c r="S117">
        <v>42</v>
      </c>
    </row>
    <row r="118" spans="1:19" ht="78.75" customHeight="1" x14ac:dyDescent="0.25">
      <c r="A118" s="2">
        <f t="shared" si="1"/>
        <v>66</v>
      </c>
      <c r="B118" s="2" t="s">
        <v>309</v>
      </c>
      <c r="C118" s="2" t="s">
        <v>318</v>
      </c>
      <c r="D118" s="2" t="s">
        <v>141</v>
      </c>
      <c r="E118" s="37">
        <v>12984156</v>
      </c>
      <c r="F118" s="5" t="s">
        <v>391</v>
      </c>
      <c r="G118" s="4">
        <v>41157</v>
      </c>
      <c r="H118" s="2" t="s">
        <v>350</v>
      </c>
      <c r="I118" s="30">
        <v>27354899</v>
      </c>
      <c r="J118" s="27" t="s">
        <v>697</v>
      </c>
      <c r="K118" s="27" t="s">
        <v>789</v>
      </c>
      <c r="L118" s="27" t="s">
        <v>741</v>
      </c>
      <c r="M118" s="90"/>
      <c r="N118" s="148"/>
      <c r="O118" s="148"/>
      <c r="P118" s="148"/>
      <c r="S118">
        <v>43</v>
      </c>
    </row>
    <row r="119" spans="1:19" ht="78.75" customHeight="1" x14ac:dyDescent="0.25">
      <c r="A119" s="2">
        <f t="shared" si="1"/>
        <v>67</v>
      </c>
      <c r="B119" s="2" t="s">
        <v>310</v>
      </c>
      <c r="C119" s="2" t="s">
        <v>318</v>
      </c>
      <c r="D119" s="2" t="s">
        <v>141</v>
      </c>
      <c r="E119" s="2" t="s">
        <v>388</v>
      </c>
      <c r="F119" s="5" t="s">
        <v>391</v>
      </c>
      <c r="G119" s="4">
        <v>41157</v>
      </c>
      <c r="H119" s="2" t="s">
        <v>393</v>
      </c>
      <c r="I119" s="30">
        <v>17718036</v>
      </c>
      <c r="J119" s="27" t="s">
        <v>697</v>
      </c>
      <c r="K119" s="27" t="s">
        <v>791</v>
      </c>
      <c r="L119" s="27" t="s">
        <v>741</v>
      </c>
      <c r="M119" s="90"/>
      <c r="N119" s="148"/>
      <c r="O119" s="148"/>
      <c r="P119" s="148"/>
      <c r="S119">
        <v>44</v>
      </c>
    </row>
    <row r="120" spans="1:19" ht="81.75" customHeight="1" x14ac:dyDescent="0.25">
      <c r="A120" s="2">
        <f t="shared" si="1"/>
        <v>68</v>
      </c>
      <c r="B120" s="2" t="s">
        <v>311</v>
      </c>
      <c r="C120" s="2" t="s">
        <v>318</v>
      </c>
      <c r="D120" s="2" t="s">
        <v>141</v>
      </c>
      <c r="E120" s="37" t="s">
        <v>383</v>
      </c>
      <c r="F120" s="5" t="s">
        <v>391</v>
      </c>
      <c r="G120" s="4">
        <v>41157</v>
      </c>
      <c r="H120" s="2" t="s">
        <v>351</v>
      </c>
      <c r="I120" s="30">
        <v>27360019</v>
      </c>
      <c r="J120" s="27" t="s">
        <v>697</v>
      </c>
      <c r="K120" s="27" t="s">
        <v>792</v>
      </c>
      <c r="L120" s="27" t="s">
        <v>741</v>
      </c>
      <c r="M120" s="90"/>
      <c r="N120" s="148"/>
      <c r="O120" s="148"/>
      <c r="P120" s="148"/>
      <c r="S120">
        <v>45</v>
      </c>
    </row>
    <row r="121" spans="1:19" ht="78" customHeight="1" x14ac:dyDescent="0.25">
      <c r="A121" s="2">
        <f t="shared" si="1"/>
        <v>69</v>
      </c>
      <c r="B121" s="2" t="s">
        <v>312</v>
      </c>
      <c r="C121" s="2" t="s">
        <v>318</v>
      </c>
      <c r="D121" s="2" t="s">
        <v>141</v>
      </c>
      <c r="E121" s="37">
        <v>12984156</v>
      </c>
      <c r="F121" s="5" t="s">
        <v>391</v>
      </c>
      <c r="G121" s="4">
        <v>41157</v>
      </c>
      <c r="H121" s="2" t="s">
        <v>394</v>
      </c>
      <c r="I121" s="30">
        <v>15571380</v>
      </c>
      <c r="J121" s="27" t="s">
        <v>697</v>
      </c>
      <c r="K121" s="27" t="s">
        <v>793</v>
      </c>
      <c r="L121" s="27" t="s">
        <v>741</v>
      </c>
      <c r="M121" s="90"/>
      <c r="N121" s="148"/>
      <c r="O121" s="148"/>
      <c r="P121" s="148"/>
      <c r="S121">
        <v>46</v>
      </c>
    </row>
    <row r="122" spans="1:19" ht="75.75" customHeight="1" x14ac:dyDescent="0.25">
      <c r="A122" s="2">
        <f t="shared" si="1"/>
        <v>70</v>
      </c>
      <c r="B122" s="2" t="s">
        <v>313</v>
      </c>
      <c r="C122" s="2" t="s">
        <v>318</v>
      </c>
      <c r="D122" s="2" t="s">
        <v>141</v>
      </c>
      <c r="E122" s="37">
        <v>12984156</v>
      </c>
      <c r="F122" s="5" t="s">
        <v>391</v>
      </c>
      <c r="G122" s="4">
        <v>41157</v>
      </c>
      <c r="H122" s="2" t="s">
        <v>352</v>
      </c>
      <c r="I122" s="30">
        <v>59829788</v>
      </c>
      <c r="J122" s="27" t="s">
        <v>697</v>
      </c>
      <c r="K122" s="27" t="s">
        <v>794</v>
      </c>
      <c r="L122" s="27" t="s">
        <v>741</v>
      </c>
      <c r="M122" s="90"/>
      <c r="N122" s="148"/>
      <c r="O122" s="148"/>
      <c r="P122" s="148"/>
      <c r="S122">
        <v>65</v>
      </c>
    </row>
    <row r="123" spans="1:19" ht="78" customHeight="1" x14ac:dyDescent="0.25">
      <c r="A123" s="2">
        <f t="shared" si="1"/>
        <v>71</v>
      </c>
      <c r="B123" s="2" t="s">
        <v>314</v>
      </c>
      <c r="C123" s="2" t="s">
        <v>318</v>
      </c>
      <c r="D123" s="2" t="s">
        <v>141</v>
      </c>
      <c r="E123" s="3" t="s">
        <v>389</v>
      </c>
      <c r="F123" s="5" t="s">
        <v>391</v>
      </c>
      <c r="G123" s="4">
        <v>41157</v>
      </c>
      <c r="H123" s="2" t="s">
        <v>353</v>
      </c>
      <c r="I123" s="30">
        <v>87452271</v>
      </c>
      <c r="J123" s="27" t="s">
        <v>697</v>
      </c>
      <c r="K123" s="27" t="s">
        <v>797</v>
      </c>
      <c r="L123" s="27" t="s">
        <v>741</v>
      </c>
      <c r="M123" s="90"/>
      <c r="N123" s="148"/>
      <c r="O123" s="148"/>
      <c r="P123" s="148"/>
      <c r="S123">
        <v>47</v>
      </c>
    </row>
    <row r="124" spans="1:19" ht="75" customHeight="1" x14ac:dyDescent="0.25">
      <c r="A124" s="2">
        <f t="shared" si="1"/>
        <v>72</v>
      </c>
      <c r="B124" s="16" t="s">
        <v>547</v>
      </c>
      <c r="C124" s="16" t="s">
        <v>318</v>
      </c>
      <c r="D124" s="16" t="s">
        <v>141</v>
      </c>
      <c r="E124" s="54" t="s">
        <v>565</v>
      </c>
      <c r="F124" s="95" t="s">
        <v>391</v>
      </c>
      <c r="G124" s="56">
        <v>41157</v>
      </c>
      <c r="H124" s="16" t="s">
        <v>564</v>
      </c>
      <c r="I124" s="57">
        <v>27361684</v>
      </c>
      <c r="J124" s="27" t="s">
        <v>697</v>
      </c>
      <c r="K124" s="27" t="s">
        <v>795</v>
      </c>
      <c r="L124" s="27" t="s">
        <v>741</v>
      </c>
      <c r="M124" s="90"/>
      <c r="N124" s="148"/>
      <c r="O124" s="148"/>
      <c r="P124" s="148"/>
      <c r="S124">
        <v>48</v>
      </c>
    </row>
    <row r="125" spans="1:19" ht="75" customHeight="1" x14ac:dyDescent="0.25">
      <c r="A125" s="2">
        <f t="shared" si="1"/>
        <v>73</v>
      </c>
      <c r="B125" s="2" t="s">
        <v>315</v>
      </c>
      <c r="C125" s="2" t="s">
        <v>318</v>
      </c>
      <c r="D125" s="2" t="s">
        <v>141</v>
      </c>
      <c r="E125" s="2" t="s">
        <v>390</v>
      </c>
      <c r="F125" s="5" t="s">
        <v>391</v>
      </c>
      <c r="G125" s="4">
        <v>41157</v>
      </c>
      <c r="H125" s="2" t="s">
        <v>354</v>
      </c>
      <c r="I125" s="30">
        <v>41181743</v>
      </c>
      <c r="J125" s="27" t="s">
        <v>697</v>
      </c>
      <c r="K125" s="27" t="s">
        <v>798</v>
      </c>
      <c r="L125" s="27" t="s">
        <v>741</v>
      </c>
      <c r="M125" s="90"/>
      <c r="N125" s="148"/>
      <c r="O125" s="148"/>
      <c r="P125" s="148"/>
      <c r="S125">
        <v>49</v>
      </c>
    </row>
    <row r="126" spans="1:19" ht="75" customHeight="1" x14ac:dyDescent="0.25">
      <c r="A126" s="2">
        <f t="shared" si="1"/>
        <v>74</v>
      </c>
      <c r="B126" s="2" t="s">
        <v>316</v>
      </c>
      <c r="C126" s="2" t="s">
        <v>318</v>
      </c>
      <c r="D126" s="2" t="s">
        <v>141</v>
      </c>
      <c r="E126" s="37">
        <v>12984156</v>
      </c>
      <c r="F126" s="5" t="s">
        <v>391</v>
      </c>
      <c r="G126" s="4">
        <v>41157</v>
      </c>
      <c r="H126" s="2" t="s">
        <v>355</v>
      </c>
      <c r="I126" s="30">
        <v>27308577</v>
      </c>
      <c r="J126" s="27" t="s">
        <v>697</v>
      </c>
      <c r="K126" s="27" t="s">
        <v>796</v>
      </c>
      <c r="L126" s="27" t="s">
        <v>741</v>
      </c>
      <c r="M126" s="90"/>
      <c r="N126" s="148"/>
      <c r="O126" s="148"/>
      <c r="P126" s="148"/>
      <c r="S126">
        <v>50</v>
      </c>
    </row>
    <row r="127" spans="1:19" ht="74.25" customHeight="1" x14ac:dyDescent="0.25">
      <c r="A127" s="2">
        <f t="shared" si="1"/>
        <v>75</v>
      </c>
      <c r="B127" s="2" t="s">
        <v>428</v>
      </c>
      <c r="C127" s="2" t="s">
        <v>318</v>
      </c>
      <c r="D127" s="2" t="s">
        <v>141</v>
      </c>
      <c r="E127" s="37">
        <v>12984156</v>
      </c>
      <c r="F127" s="5" t="s">
        <v>391</v>
      </c>
      <c r="G127" s="4">
        <v>41157</v>
      </c>
      <c r="H127" s="2" t="s">
        <v>356</v>
      </c>
      <c r="I127" s="30">
        <v>34637929</v>
      </c>
      <c r="J127" s="27" t="s">
        <v>697</v>
      </c>
      <c r="K127" s="27" t="s">
        <v>799</v>
      </c>
      <c r="L127" s="27" t="s">
        <v>741</v>
      </c>
      <c r="M127" s="90"/>
      <c r="N127" s="148"/>
      <c r="O127" s="148"/>
      <c r="P127" s="148"/>
      <c r="S127">
        <v>51</v>
      </c>
    </row>
    <row r="128" spans="1:19" ht="64.5" customHeight="1" x14ac:dyDescent="0.25">
      <c r="A128" s="2">
        <f t="shared" si="1"/>
        <v>76</v>
      </c>
      <c r="B128" s="2" t="s">
        <v>396</v>
      </c>
      <c r="C128" s="2" t="s">
        <v>318</v>
      </c>
      <c r="D128" s="2" t="s">
        <v>141</v>
      </c>
      <c r="E128" s="37">
        <v>12984156</v>
      </c>
      <c r="F128" s="5" t="s">
        <v>397</v>
      </c>
      <c r="G128" s="4">
        <v>41227</v>
      </c>
      <c r="H128" s="33" t="s">
        <v>357</v>
      </c>
      <c r="I128" s="14">
        <v>69028138</v>
      </c>
      <c r="J128" s="27" t="s">
        <v>801</v>
      </c>
      <c r="K128" s="27" t="s">
        <v>800</v>
      </c>
      <c r="L128" s="27" t="s">
        <v>802</v>
      </c>
      <c r="M128" s="90"/>
      <c r="N128" s="148"/>
      <c r="O128" s="148"/>
      <c r="P128" s="148"/>
      <c r="S128">
        <v>52</v>
      </c>
    </row>
    <row r="129" spans="1:19" ht="130.5" customHeight="1" x14ac:dyDescent="0.25">
      <c r="A129" s="2">
        <f t="shared" si="1"/>
        <v>77</v>
      </c>
      <c r="B129" s="2" t="s">
        <v>317</v>
      </c>
      <c r="C129" s="2" t="s">
        <v>318</v>
      </c>
      <c r="D129" s="2" t="s">
        <v>147</v>
      </c>
      <c r="E129" s="34" t="s">
        <v>148</v>
      </c>
      <c r="F129" s="5" t="s">
        <v>399</v>
      </c>
      <c r="G129" s="4">
        <v>41192</v>
      </c>
      <c r="H129" s="33" t="s">
        <v>401</v>
      </c>
      <c r="I129" s="14">
        <v>18123725</v>
      </c>
      <c r="J129" s="27" t="s">
        <v>805</v>
      </c>
      <c r="K129" s="25" t="s">
        <v>804</v>
      </c>
      <c r="L129" s="25" t="s">
        <v>803</v>
      </c>
      <c r="M129" s="90"/>
      <c r="N129" s="148"/>
      <c r="O129" s="148"/>
      <c r="P129" s="148"/>
      <c r="S129">
        <v>53</v>
      </c>
    </row>
    <row r="130" spans="1:19" ht="110.25" customHeight="1" x14ac:dyDescent="0.25">
      <c r="A130" s="2">
        <f t="shared" si="1"/>
        <v>78</v>
      </c>
      <c r="B130" s="2" t="s">
        <v>566</v>
      </c>
      <c r="C130" s="2" t="s">
        <v>318</v>
      </c>
      <c r="D130" s="2" t="s">
        <v>141</v>
      </c>
      <c r="E130" s="2" t="s">
        <v>470</v>
      </c>
      <c r="F130" s="5" t="s">
        <v>469</v>
      </c>
      <c r="G130" s="4">
        <v>41347</v>
      </c>
      <c r="H130" s="2" t="s">
        <v>467</v>
      </c>
      <c r="I130" s="14">
        <v>41109020</v>
      </c>
      <c r="J130" s="27" t="s">
        <v>801</v>
      </c>
      <c r="K130" s="27" t="s">
        <v>806</v>
      </c>
      <c r="L130" s="27" t="s">
        <v>802</v>
      </c>
      <c r="M130" s="150"/>
      <c r="N130" s="148"/>
      <c r="O130" s="148"/>
      <c r="P130" s="148"/>
      <c r="S130">
        <v>54</v>
      </c>
    </row>
    <row r="131" spans="1:19" ht="124.5" customHeight="1" x14ac:dyDescent="0.25">
      <c r="A131" s="2">
        <f t="shared" si="1"/>
        <v>79</v>
      </c>
      <c r="B131" s="2" t="s">
        <v>277</v>
      </c>
      <c r="C131" s="2" t="s">
        <v>318</v>
      </c>
      <c r="D131" s="2" t="s">
        <v>147</v>
      </c>
      <c r="E131" s="34" t="s">
        <v>148</v>
      </c>
      <c r="F131" s="5" t="s">
        <v>410</v>
      </c>
      <c r="G131" s="4">
        <v>41292</v>
      </c>
      <c r="H131" s="33" t="s">
        <v>320</v>
      </c>
      <c r="I131" s="14" t="s">
        <v>359</v>
      </c>
      <c r="J131" s="27" t="s">
        <v>805</v>
      </c>
      <c r="K131" s="27" t="s">
        <v>807</v>
      </c>
      <c r="L131" s="27" t="s">
        <v>808</v>
      </c>
      <c r="M131" s="90"/>
      <c r="N131" s="148"/>
      <c r="O131" s="148"/>
      <c r="P131" s="148"/>
      <c r="S131">
        <v>55</v>
      </c>
    </row>
    <row r="132" spans="1:19" ht="72" customHeight="1" x14ac:dyDescent="0.25">
      <c r="A132" s="2">
        <f t="shared" si="1"/>
        <v>80</v>
      </c>
      <c r="B132" s="33" t="s">
        <v>278</v>
      </c>
      <c r="C132" s="2" t="s">
        <v>318</v>
      </c>
      <c r="D132" s="2" t="s">
        <v>147</v>
      </c>
      <c r="E132" s="34" t="s">
        <v>148</v>
      </c>
      <c r="F132" s="5" t="s">
        <v>412</v>
      </c>
      <c r="G132" s="4">
        <v>41292</v>
      </c>
      <c r="H132" s="33" t="s">
        <v>320</v>
      </c>
      <c r="I132" s="14" t="s">
        <v>359</v>
      </c>
      <c r="J132" s="135" t="s">
        <v>830</v>
      </c>
      <c r="K132" s="122" t="s">
        <v>831</v>
      </c>
      <c r="L132" s="27" t="s">
        <v>832</v>
      </c>
      <c r="M132" s="90"/>
      <c r="N132" s="148"/>
      <c r="O132" s="148"/>
      <c r="P132" s="148"/>
      <c r="S132">
        <v>56</v>
      </c>
    </row>
    <row r="133" spans="1:19" ht="103.5" customHeight="1" x14ac:dyDescent="0.25">
      <c r="A133" s="2">
        <f t="shared" si="1"/>
        <v>81</v>
      </c>
      <c r="B133" s="33" t="s">
        <v>429</v>
      </c>
      <c r="C133" s="2" t="s">
        <v>318</v>
      </c>
      <c r="D133" s="2" t="s">
        <v>141</v>
      </c>
      <c r="E133" s="34" t="s">
        <v>431</v>
      </c>
      <c r="F133" s="5" t="s">
        <v>430</v>
      </c>
      <c r="G133" s="4">
        <v>41444</v>
      </c>
      <c r="H133" s="33" t="s">
        <v>432</v>
      </c>
      <c r="I133" s="14">
        <v>27353471</v>
      </c>
      <c r="J133" s="27" t="s">
        <v>813</v>
      </c>
      <c r="K133" s="115" t="s">
        <v>810</v>
      </c>
      <c r="L133" s="27" t="s">
        <v>802</v>
      </c>
      <c r="M133" s="147"/>
      <c r="N133" s="148"/>
      <c r="O133" s="148"/>
      <c r="P133" s="148"/>
      <c r="S133">
        <v>57</v>
      </c>
    </row>
    <row r="134" spans="1:19" ht="84" customHeight="1" x14ac:dyDescent="0.25">
      <c r="A134" s="2">
        <f t="shared" si="1"/>
        <v>82</v>
      </c>
      <c r="B134" s="33" t="s">
        <v>67</v>
      </c>
      <c r="C134" s="2" t="s">
        <v>318</v>
      </c>
      <c r="D134" s="2" t="s">
        <v>141</v>
      </c>
      <c r="E134" s="34" t="s">
        <v>414</v>
      </c>
      <c r="F134" s="5" t="s">
        <v>416</v>
      </c>
      <c r="G134" s="4">
        <v>41318</v>
      </c>
      <c r="H134" s="33" t="s">
        <v>415</v>
      </c>
      <c r="I134" s="14">
        <v>12967762</v>
      </c>
      <c r="J134" s="27" t="s">
        <v>813</v>
      </c>
      <c r="K134" s="115" t="s">
        <v>812</v>
      </c>
      <c r="L134" s="27" t="s">
        <v>802</v>
      </c>
      <c r="M134" s="147"/>
      <c r="N134" s="148"/>
      <c r="O134" s="148"/>
      <c r="P134" s="148"/>
      <c r="S134">
        <v>58</v>
      </c>
    </row>
    <row r="135" spans="1:19" ht="85.5" customHeight="1" x14ac:dyDescent="0.25">
      <c r="A135" s="2">
        <f t="shared" si="1"/>
        <v>83</v>
      </c>
      <c r="B135" s="33" t="s">
        <v>433</v>
      </c>
      <c r="C135" s="2" t="s">
        <v>318</v>
      </c>
      <c r="D135" s="2" t="s">
        <v>141</v>
      </c>
      <c r="E135" s="34" t="s">
        <v>434</v>
      </c>
      <c r="F135" s="5" t="s">
        <v>435</v>
      </c>
      <c r="G135" s="4">
        <v>41381</v>
      </c>
      <c r="H135" s="33" t="s">
        <v>436</v>
      </c>
      <c r="I135" s="14" t="s">
        <v>437</v>
      </c>
      <c r="J135" s="27" t="s">
        <v>813</v>
      </c>
      <c r="K135" s="115" t="s">
        <v>811</v>
      </c>
      <c r="L135" s="27" t="s">
        <v>802</v>
      </c>
      <c r="M135" s="151"/>
      <c r="N135" s="148"/>
      <c r="O135" s="148"/>
      <c r="P135" s="148"/>
      <c r="S135">
        <v>59</v>
      </c>
    </row>
    <row r="136" spans="1:19" ht="79.5" customHeight="1" x14ac:dyDescent="0.25">
      <c r="A136" s="2">
        <f t="shared" si="1"/>
        <v>84</v>
      </c>
      <c r="B136" s="33" t="s">
        <v>276</v>
      </c>
      <c r="C136" s="2" t="s">
        <v>318</v>
      </c>
      <c r="D136" s="39" t="s">
        <v>135</v>
      </c>
      <c r="E136" s="38" t="s">
        <v>417</v>
      </c>
      <c r="F136" s="5" t="s">
        <v>422</v>
      </c>
      <c r="G136" s="4">
        <v>41319</v>
      </c>
      <c r="H136" s="33" t="s">
        <v>418</v>
      </c>
      <c r="I136" s="14">
        <v>59836156</v>
      </c>
      <c r="J136" s="27" t="s">
        <v>813</v>
      </c>
      <c r="K136" s="115" t="s">
        <v>814</v>
      </c>
      <c r="L136" s="27" t="s">
        <v>802</v>
      </c>
      <c r="M136" s="151"/>
      <c r="N136" s="148"/>
      <c r="O136" s="148"/>
      <c r="P136" s="148"/>
      <c r="S136">
        <v>60</v>
      </c>
    </row>
    <row r="137" spans="1:19" ht="82.5" customHeight="1" x14ac:dyDescent="0.25">
      <c r="A137" s="2">
        <f t="shared" si="1"/>
        <v>85</v>
      </c>
      <c r="B137" s="33" t="s">
        <v>419</v>
      </c>
      <c r="C137" s="2" t="s">
        <v>318</v>
      </c>
      <c r="D137" s="2" t="s">
        <v>135</v>
      </c>
      <c r="E137" s="34" t="s">
        <v>420</v>
      </c>
      <c r="F137" s="5" t="s">
        <v>423</v>
      </c>
      <c r="G137" s="4">
        <v>41318</v>
      </c>
      <c r="H137" s="33" t="s">
        <v>421</v>
      </c>
      <c r="I137" s="14">
        <v>39712563</v>
      </c>
      <c r="J137" s="27" t="s">
        <v>813</v>
      </c>
      <c r="K137" s="115" t="s">
        <v>811</v>
      </c>
      <c r="L137" s="27" t="s">
        <v>802</v>
      </c>
      <c r="M137" s="151"/>
      <c r="N137" s="148"/>
      <c r="O137" s="148"/>
      <c r="P137" s="148"/>
      <c r="S137">
        <v>61</v>
      </c>
    </row>
    <row r="138" spans="1:19" ht="81" customHeight="1" x14ac:dyDescent="0.25">
      <c r="A138" s="2">
        <f t="shared" si="1"/>
        <v>86</v>
      </c>
      <c r="B138" s="33" t="s">
        <v>424</v>
      </c>
      <c r="C138" s="2" t="s">
        <v>318</v>
      </c>
      <c r="D138" s="2" t="s">
        <v>141</v>
      </c>
      <c r="E138" s="34" t="s">
        <v>425</v>
      </c>
      <c r="F138" s="5" t="s">
        <v>426</v>
      </c>
      <c r="G138" s="4">
        <v>41451</v>
      </c>
      <c r="H138" s="33" t="s">
        <v>427</v>
      </c>
      <c r="I138" s="14">
        <v>27352450</v>
      </c>
      <c r="J138" s="27" t="s">
        <v>813</v>
      </c>
      <c r="K138" s="115" t="s">
        <v>816</v>
      </c>
      <c r="L138" s="27" t="s">
        <v>802</v>
      </c>
      <c r="M138" s="147"/>
      <c r="N138" s="148"/>
      <c r="O138" s="148"/>
      <c r="P138" s="148"/>
      <c r="S138">
        <v>62</v>
      </c>
    </row>
    <row r="139" spans="1:19" ht="79.5" customHeight="1" x14ac:dyDescent="0.25">
      <c r="A139" s="2">
        <f t="shared" si="1"/>
        <v>87</v>
      </c>
      <c r="B139" s="33" t="s">
        <v>568</v>
      </c>
      <c r="C139" s="2" t="s">
        <v>318</v>
      </c>
      <c r="D139" s="2" t="s">
        <v>135</v>
      </c>
      <c r="E139" s="34" t="s">
        <v>569</v>
      </c>
      <c r="F139" s="5" t="s">
        <v>570</v>
      </c>
      <c r="G139" s="4">
        <v>41351</v>
      </c>
      <c r="H139" s="33" t="s">
        <v>571</v>
      </c>
      <c r="I139" s="14">
        <v>1122337604</v>
      </c>
      <c r="J139" s="27" t="s">
        <v>813</v>
      </c>
      <c r="K139" s="115" t="s">
        <v>811</v>
      </c>
      <c r="L139" s="27" t="s">
        <v>802</v>
      </c>
      <c r="M139" s="151"/>
      <c r="N139" s="148"/>
      <c r="O139" s="148"/>
      <c r="P139" s="148"/>
      <c r="S139">
        <v>63</v>
      </c>
    </row>
    <row r="140" spans="1:19" ht="78.75" customHeight="1" x14ac:dyDescent="0.25">
      <c r="A140" s="2">
        <f t="shared" si="1"/>
        <v>88</v>
      </c>
      <c r="B140" s="33" t="s">
        <v>438</v>
      </c>
      <c r="C140" s="2" t="s">
        <v>318</v>
      </c>
      <c r="D140" s="2" t="s">
        <v>141</v>
      </c>
      <c r="E140" s="2" t="s">
        <v>441</v>
      </c>
      <c r="F140" s="5" t="s">
        <v>439</v>
      </c>
      <c r="G140" s="4">
        <v>41575</v>
      </c>
      <c r="H140" s="2" t="s">
        <v>575</v>
      </c>
      <c r="I140" s="14">
        <v>5297475</v>
      </c>
      <c r="J140" s="27" t="s">
        <v>813</v>
      </c>
      <c r="K140" s="115" t="s">
        <v>814</v>
      </c>
      <c r="L140" s="27" t="s">
        <v>802</v>
      </c>
      <c r="M140" s="151"/>
      <c r="N140" s="148"/>
      <c r="O140" s="148"/>
      <c r="P140" s="148"/>
      <c r="S140">
        <v>64</v>
      </c>
    </row>
    <row r="141" spans="1:19" s="48" customFormat="1" ht="81.75" customHeight="1" x14ac:dyDescent="0.25">
      <c r="A141" s="2">
        <f t="shared" si="1"/>
        <v>89</v>
      </c>
      <c r="B141" s="33" t="s">
        <v>443</v>
      </c>
      <c r="C141" s="2" t="s">
        <v>318</v>
      </c>
      <c r="D141" s="2" t="s">
        <v>141</v>
      </c>
      <c r="E141" s="2" t="s">
        <v>444</v>
      </c>
      <c r="F141" s="5" t="s">
        <v>445</v>
      </c>
      <c r="G141" s="4">
        <v>41379</v>
      </c>
      <c r="H141" s="2" t="s">
        <v>446</v>
      </c>
      <c r="I141" s="14">
        <v>35852158</v>
      </c>
      <c r="J141" s="27" t="s">
        <v>813</v>
      </c>
      <c r="K141" s="115" t="s">
        <v>816</v>
      </c>
      <c r="L141" s="27" t="s">
        <v>802</v>
      </c>
      <c r="M141" s="151"/>
      <c r="N141" s="152"/>
      <c r="O141" s="148"/>
      <c r="P141" s="152"/>
      <c r="Q141" s="152"/>
      <c r="R141" s="152"/>
      <c r="S141" s="148">
        <v>65</v>
      </c>
    </row>
    <row r="142" spans="1:19" ht="106.5" customHeight="1" x14ac:dyDescent="0.25">
      <c r="A142" s="2">
        <f t="shared" si="1"/>
        <v>90</v>
      </c>
      <c r="B142" s="33" t="s">
        <v>447</v>
      </c>
      <c r="C142" s="2" t="s">
        <v>318</v>
      </c>
      <c r="D142" s="2" t="s">
        <v>141</v>
      </c>
      <c r="E142" s="2" t="s">
        <v>450</v>
      </c>
      <c r="F142" s="5" t="s">
        <v>449</v>
      </c>
      <c r="G142" s="4">
        <v>41507</v>
      </c>
      <c r="H142" s="2" t="s">
        <v>448</v>
      </c>
      <c r="I142" s="14">
        <v>36148942</v>
      </c>
      <c r="J142" s="27" t="s">
        <v>813</v>
      </c>
      <c r="K142" s="115" t="s">
        <v>811</v>
      </c>
      <c r="L142" s="27" t="s">
        <v>802</v>
      </c>
      <c r="M142" s="153"/>
      <c r="N142" s="154"/>
      <c r="O142" s="148"/>
      <c r="P142" s="148"/>
      <c r="Q142" s="148"/>
      <c r="R142" s="148"/>
      <c r="S142" s="148">
        <v>66</v>
      </c>
    </row>
    <row r="143" spans="1:19" ht="90.75" customHeight="1" x14ac:dyDescent="0.25">
      <c r="A143" s="2">
        <f t="shared" si="1"/>
        <v>91</v>
      </c>
      <c r="B143" s="2" t="s">
        <v>451</v>
      </c>
      <c r="C143" s="2" t="s">
        <v>318</v>
      </c>
      <c r="D143" s="2" t="s">
        <v>141</v>
      </c>
      <c r="E143" s="2" t="s">
        <v>454</v>
      </c>
      <c r="F143" s="5" t="s">
        <v>455</v>
      </c>
      <c r="G143" s="4">
        <v>41417</v>
      </c>
      <c r="H143" s="2" t="s">
        <v>452</v>
      </c>
      <c r="I143" s="2" t="s">
        <v>453</v>
      </c>
      <c r="J143" s="27" t="s">
        <v>813</v>
      </c>
      <c r="K143" s="115" t="s">
        <v>818</v>
      </c>
      <c r="L143" s="27" t="s">
        <v>802</v>
      </c>
      <c r="M143" s="153"/>
      <c r="N143" s="154"/>
      <c r="O143" s="148"/>
      <c r="P143" s="148"/>
      <c r="Q143" s="148"/>
      <c r="R143" s="148"/>
      <c r="S143" s="148"/>
    </row>
    <row r="144" spans="1:19" ht="84" customHeight="1" x14ac:dyDescent="0.25">
      <c r="A144" s="2">
        <f t="shared" si="1"/>
        <v>92</v>
      </c>
      <c r="B144" s="2" t="s">
        <v>533</v>
      </c>
      <c r="C144" s="26" t="s">
        <v>318</v>
      </c>
      <c r="D144" s="2" t="s">
        <v>507</v>
      </c>
      <c r="E144" s="2" t="s">
        <v>534</v>
      </c>
      <c r="F144" s="5" t="s">
        <v>535</v>
      </c>
      <c r="G144" s="4">
        <v>41446</v>
      </c>
      <c r="H144" s="2" t="s">
        <v>536</v>
      </c>
      <c r="I144" s="14">
        <v>419098</v>
      </c>
      <c r="J144" s="27" t="s">
        <v>813</v>
      </c>
      <c r="K144" s="115" t="s">
        <v>819</v>
      </c>
      <c r="L144" s="27" t="s">
        <v>802</v>
      </c>
      <c r="M144" s="151"/>
      <c r="N144" s="148"/>
      <c r="O144" s="148"/>
      <c r="P144" s="148"/>
      <c r="Q144" s="148"/>
      <c r="R144" s="148"/>
      <c r="S144" s="148">
        <v>68</v>
      </c>
    </row>
    <row r="145" spans="1:19" ht="84" customHeight="1" x14ac:dyDescent="0.25">
      <c r="A145" s="2">
        <f t="shared" si="1"/>
        <v>93</v>
      </c>
      <c r="B145" s="2" t="s">
        <v>460</v>
      </c>
      <c r="C145" s="2" t="s">
        <v>318</v>
      </c>
      <c r="D145" s="2" t="s">
        <v>135</v>
      </c>
      <c r="E145" s="2" t="s">
        <v>463</v>
      </c>
      <c r="F145" s="5" t="s">
        <v>462</v>
      </c>
      <c r="G145" s="4">
        <v>41458</v>
      </c>
      <c r="H145" s="2" t="s">
        <v>461</v>
      </c>
      <c r="I145" s="14">
        <v>69007564</v>
      </c>
      <c r="J145" s="27" t="s">
        <v>813</v>
      </c>
      <c r="K145" s="115" t="s">
        <v>820</v>
      </c>
      <c r="L145" s="27" t="s">
        <v>802</v>
      </c>
      <c r="M145" s="151"/>
      <c r="N145" s="148"/>
      <c r="O145" s="148"/>
      <c r="P145" s="148"/>
      <c r="Q145" s="148"/>
      <c r="R145" s="148"/>
      <c r="S145" s="148">
        <v>69</v>
      </c>
    </row>
    <row r="146" spans="1:19" ht="77.25" customHeight="1" x14ac:dyDescent="0.25">
      <c r="A146" s="2">
        <f t="shared" si="1"/>
        <v>94</v>
      </c>
      <c r="B146" s="2" t="s">
        <v>464</v>
      </c>
      <c r="C146" s="2" t="s">
        <v>318</v>
      </c>
      <c r="D146" s="2" t="s">
        <v>141</v>
      </c>
      <c r="E146" s="2" t="s">
        <v>466</v>
      </c>
      <c r="F146" s="94" t="s">
        <v>474</v>
      </c>
      <c r="G146" s="4">
        <v>41618</v>
      </c>
      <c r="H146" s="2" t="s">
        <v>465</v>
      </c>
      <c r="I146" s="14">
        <v>27078634</v>
      </c>
      <c r="J146" s="27" t="s">
        <v>813</v>
      </c>
      <c r="K146" s="115" t="s">
        <v>821</v>
      </c>
      <c r="L146" s="27" t="s">
        <v>802</v>
      </c>
      <c r="M146" s="151"/>
      <c r="N146" s="148"/>
      <c r="O146" s="148"/>
      <c r="P146" s="148"/>
      <c r="Q146" s="148"/>
      <c r="R146" s="148"/>
      <c r="S146" s="148">
        <v>70</v>
      </c>
    </row>
    <row r="147" spans="1:19" ht="80.25" customHeight="1" x14ac:dyDescent="0.25">
      <c r="A147" s="2">
        <f t="shared" si="1"/>
        <v>95</v>
      </c>
      <c r="B147" s="33" t="s">
        <v>468</v>
      </c>
      <c r="C147" s="43" t="s">
        <v>318</v>
      </c>
      <c r="D147" s="43" t="s">
        <v>141</v>
      </c>
      <c r="E147" s="33" t="s">
        <v>529</v>
      </c>
      <c r="F147" s="96" t="s">
        <v>527</v>
      </c>
      <c r="G147" s="45">
        <v>41485</v>
      </c>
      <c r="H147" s="33" t="s">
        <v>528</v>
      </c>
      <c r="I147" s="34">
        <v>18125722</v>
      </c>
      <c r="J147" s="27" t="s">
        <v>813</v>
      </c>
      <c r="K147" s="115" t="s">
        <v>816</v>
      </c>
      <c r="L147" s="27" t="s">
        <v>802</v>
      </c>
      <c r="M147" s="151"/>
      <c r="N147" s="148"/>
      <c r="O147" s="148"/>
      <c r="P147" s="148"/>
      <c r="Q147" s="148"/>
      <c r="R147" s="148"/>
      <c r="S147" s="148"/>
    </row>
    <row r="148" spans="1:19" ht="78.75" customHeight="1" x14ac:dyDescent="0.25">
      <c r="A148" s="2">
        <f t="shared" si="1"/>
        <v>96</v>
      </c>
      <c r="B148" s="2" t="s">
        <v>471</v>
      </c>
      <c r="C148" s="2" t="s">
        <v>318</v>
      </c>
      <c r="D148" s="2" t="s">
        <v>141</v>
      </c>
      <c r="E148" s="2" t="s">
        <v>473</v>
      </c>
      <c r="F148" s="5" t="s">
        <v>474</v>
      </c>
      <c r="G148" s="4">
        <v>41530</v>
      </c>
      <c r="H148" s="2" t="s">
        <v>822</v>
      </c>
      <c r="I148" s="14">
        <v>27353157</v>
      </c>
      <c r="J148" s="27" t="s">
        <v>813</v>
      </c>
      <c r="K148" s="115" t="s">
        <v>811</v>
      </c>
      <c r="L148" s="27" t="s">
        <v>802</v>
      </c>
      <c r="M148" s="151"/>
      <c r="N148" s="148"/>
      <c r="O148" s="148"/>
      <c r="P148" s="148"/>
      <c r="Q148" s="148"/>
      <c r="R148" s="148"/>
      <c r="S148" s="148">
        <v>71</v>
      </c>
    </row>
    <row r="149" spans="1:19" ht="76.5" customHeight="1" x14ac:dyDescent="0.25">
      <c r="A149" s="2">
        <f t="shared" si="1"/>
        <v>97</v>
      </c>
      <c r="B149" s="2" t="s">
        <v>475</v>
      </c>
      <c r="C149" s="2" t="s">
        <v>318</v>
      </c>
      <c r="D149" s="2" t="s">
        <v>141</v>
      </c>
      <c r="E149" s="2" t="s">
        <v>478</v>
      </c>
      <c r="F149" s="98" t="s">
        <v>477</v>
      </c>
      <c r="G149" s="4">
        <v>41507</v>
      </c>
      <c r="H149" s="2" t="s">
        <v>476</v>
      </c>
      <c r="I149" s="14">
        <v>65752315</v>
      </c>
      <c r="J149" s="27" t="s">
        <v>813</v>
      </c>
      <c r="K149" s="115" t="s">
        <v>814</v>
      </c>
      <c r="L149" s="27" t="s">
        <v>802</v>
      </c>
      <c r="M149" s="151"/>
      <c r="N149" s="148"/>
      <c r="O149" s="148"/>
      <c r="P149" s="148"/>
      <c r="Q149" s="148"/>
      <c r="R149" s="148"/>
      <c r="S149" s="148"/>
    </row>
    <row r="150" spans="1:19" ht="87" customHeight="1" x14ac:dyDescent="0.25">
      <c r="A150" s="2">
        <f t="shared" si="1"/>
        <v>98</v>
      </c>
      <c r="B150" s="2" t="s">
        <v>537</v>
      </c>
      <c r="C150" s="2" t="s">
        <v>318</v>
      </c>
      <c r="D150" s="2" t="s">
        <v>141</v>
      </c>
      <c r="E150" s="2" t="s">
        <v>538</v>
      </c>
      <c r="F150" s="5" t="s">
        <v>577</v>
      </c>
      <c r="G150" s="4">
        <v>41507</v>
      </c>
      <c r="H150" s="2" t="s">
        <v>540</v>
      </c>
      <c r="I150" s="14">
        <v>27353055</v>
      </c>
      <c r="J150" s="27" t="s">
        <v>813</v>
      </c>
      <c r="K150" s="115" t="s">
        <v>811</v>
      </c>
      <c r="L150" s="27" t="s">
        <v>802</v>
      </c>
      <c r="M150" s="151"/>
      <c r="N150" s="148"/>
      <c r="O150" s="148"/>
      <c r="P150" s="148"/>
      <c r="Q150" s="148"/>
      <c r="R150" s="148"/>
      <c r="S150" s="148">
        <v>72</v>
      </c>
    </row>
    <row r="151" spans="1:19" s="143" customFormat="1" ht="67.5" customHeight="1" x14ac:dyDescent="0.25">
      <c r="A151" s="2">
        <f t="shared" si="1"/>
        <v>99</v>
      </c>
      <c r="B151" s="136" t="s">
        <v>560</v>
      </c>
      <c r="C151" s="136" t="s">
        <v>318</v>
      </c>
      <c r="D151" s="136" t="s">
        <v>141</v>
      </c>
      <c r="E151" s="136" t="s">
        <v>562</v>
      </c>
      <c r="F151" s="137" t="s">
        <v>604</v>
      </c>
      <c r="G151" s="138">
        <v>41506</v>
      </c>
      <c r="H151" s="136" t="s">
        <v>561</v>
      </c>
      <c r="I151" s="139">
        <v>27353351</v>
      </c>
      <c r="J151" s="142" t="s">
        <v>849</v>
      </c>
      <c r="K151" s="141" t="s">
        <v>1108</v>
      </c>
      <c r="L151" s="142" t="s">
        <v>826</v>
      </c>
      <c r="M151" s="151"/>
      <c r="N151" s="155"/>
      <c r="O151" s="155"/>
      <c r="P151" s="155"/>
      <c r="Q151" s="155"/>
      <c r="R151" s="155"/>
      <c r="S151" s="155"/>
    </row>
    <row r="152" spans="1:19" s="143" customFormat="1" ht="66.75" customHeight="1" x14ac:dyDescent="0.25">
      <c r="A152" s="2">
        <f t="shared" si="1"/>
        <v>100</v>
      </c>
      <c r="B152" s="136" t="s">
        <v>578</v>
      </c>
      <c r="C152" s="136" t="s">
        <v>318</v>
      </c>
      <c r="D152" s="136" t="s">
        <v>141</v>
      </c>
      <c r="E152" s="136" t="s">
        <v>606</v>
      </c>
      <c r="F152" s="137" t="s">
        <v>563</v>
      </c>
      <c r="G152" s="138">
        <v>41506</v>
      </c>
      <c r="H152" s="136" t="s">
        <v>579</v>
      </c>
      <c r="I152" s="139">
        <v>5350104</v>
      </c>
      <c r="J152" s="140" t="s">
        <v>849</v>
      </c>
      <c r="K152" s="141" t="s">
        <v>1108</v>
      </c>
      <c r="L152" s="142" t="s">
        <v>826</v>
      </c>
      <c r="M152" s="151"/>
      <c r="N152" s="155"/>
      <c r="O152" s="155"/>
      <c r="P152" s="155"/>
      <c r="Q152" s="155"/>
      <c r="R152" s="155"/>
      <c r="S152" s="155"/>
    </row>
    <row r="153" spans="1:19" s="70" customFormat="1" ht="83.25" customHeight="1" x14ac:dyDescent="0.25">
      <c r="A153" s="2">
        <f t="shared" si="1"/>
        <v>101</v>
      </c>
      <c r="B153" s="2" t="s">
        <v>524</v>
      </c>
      <c r="C153" s="26" t="s">
        <v>318</v>
      </c>
      <c r="D153" s="26" t="s">
        <v>141</v>
      </c>
      <c r="E153" s="2" t="s">
        <v>498</v>
      </c>
      <c r="F153" s="5" t="s">
        <v>525</v>
      </c>
      <c r="G153" s="4">
        <v>41597</v>
      </c>
      <c r="H153" s="2" t="s">
        <v>526</v>
      </c>
      <c r="I153" s="14">
        <v>1676398</v>
      </c>
      <c r="J153" s="27" t="s">
        <v>813</v>
      </c>
      <c r="K153" s="115" t="s">
        <v>811</v>
      </c>
      <c r="L153" s="27" t="s">
        <v>802</v>
      </c>
      <c r="M153" s="151"/>
      <c r="N153" s="152"/>
      <c r="O153" s="148"/>
      <c r="P153" s="155"/>
      <c r="Q153" s="155"/>
      <c r="R153" s="155"/>
      <c r="S153" s="155"/>
    </row>
    <row r="154" spans="1:19" s="70" customFormat="1" ht="80.25" customHeight="1" x14ac:dyDescent="0.25">
      <c r="A154" s="2">
        <f t="shared" si="1"/>
        <v>102</v>
      </c>
      <c r="B154" s="2" t="s">
        <v>530</v>
      </c>
      <c r="C154" s="26" t="s">
        <v>318</v>
      </c>
      <c r="D154" s="26" t="s">
        <v>147</v>
      </c>
      <c r="E154" s="2" t="s">
        <v>482</v>
      </c>
      <c r="F154" s="5" t="s">
        <v>531</v>
      </c>
      <c r="G154" s="4">
        <v>41542</v>
      </c>
      <c r="H154" s="2" t="s">
        <v>532</v>
      </c>
      <c r="I154" s="14">
        <v>12754707</v>
      </c>
      <c r="J154" s="27" t="s">
        <v>823</v>
      </c>
      <c r="K154" s="115" t="s">
        <v>833</v>
      </c>
      <c r="L154" s="27" t="s">
        <v>824</v>
      </c>
      <c r="M154" s="151"/>
      <c r="N154" s="152"/>
      <c r="O154" s="148"/>
      <c r="P154" s="155"/>
      <c r="Q154" s="155"/>
      <c r="R154" s="155"/>
      <c r="S154" s="155"/>
    </row>
    <row r="155" spans="1:19" s="70" customFormat="1" ht="140.25" customHeight="1" x14ac:dyDescent="0.25">
      <c r="A155" s="2">
        <f t="shared" ref="A155:A172" si="2">+A154+1</f>
        <v>103</v>
      </c>
      <c r="B155" s="2" t="s">
        <v>520</v>
      </c>
      <c r="C155" s="26" t="s">
        <v>318</v>
      </c>
      <c r="D155" s="2" t="s">
        <v>135</v>
      </c>
      <c r="E155" s="2" t="s">
        <v>523</v>
      </c>
      <c r="F155" s="5" t="s">
        <v>521</v>
      </c>
      <c r="G155" s="4">
        <v>41585</v>
      </c>
      <c r="H155" s="2" t="s">
        <v>522</v>
      </c>
      <c r="I155" s="14">
        <v>18123334</v>
      </c>
      <c r="J155" s="27" t="s">
        <v>813</v>
      </c>
      <c r="K155" s="115" t="s">
        <v>811</v>
      </c>
      <c r="L155" s="27" t="s">
        <v>802</v>
      </c>
      <c r="M155" s="151"/>
      <c r="N155" s="152"/>
      <c r="O155" s="148"/>
      <c r="P155" s="155"/>
      <c r="Q155" s="155"/>
      <c r="R155" s="155"/>
      <c r="S155" s="155"/>
    </row>
    <row r="156" spans="1:19" ht="108" customHeight="1" x14ac:dyDescent="0.25">
      <c r="A156" s="2">
        <f t="shared" si="2"/>
        <v>104</v>
      </c>
      <c r="B156" s="2" t="s">
        <v>515</v>
      </c>
      <c r="C156" s="26" t="s">
        <v>318</v>
      </c>
      <c r="D156" s="2" t="s">
        <v>135</v>
      </c>
      <c r="E156" s="2" t="s">
        <v>516</v>
      </c>
      <c r="F156" s="5" t="s">
        <v>518</v>
      </c>
      <c r="G156" s="4">
        <v>41575</v>
      </c>
      <c r="H156" s="2" t="s">
        <v>519</v>
      </c>
      <c r="I156" s="14">
        <v>18142603</v>
      </c>
      <c r="J156" s="27" t="s">
        <v>813</v>
      </c>
      <c r="K156" s="115" t="s">
        <v>814</v>
      </c>
      <c r="L156" s="27" t="s">
        <v>802</v>
      </c>
      <c r="M156" s="151"/>
      <c r="N156" s="148"/>
      <c r="O156" s="148"/>
      <c r="P156" s="148"/>
      <c r="Q156" s="148"/>
      <c r="R156" s="148"/>
      <c r="S156" s="148">
        <v>74</v>
      </c>
    </row>
    <row r="157" spans="1:19" s="143" customFormat="1" ht="62.25" customHeight="1" x14ac:dyDescent="0.25">
      <c r="A157" s="2">
        <f t="shared" si="2"/>
        <v>105</v>
      </c>
      <c r="B157" s="136" t="s">
        <v>580</v>
      </c>
      <c r="C157" s="75" t="s">
        <v>318</v>
      </c>
      <c r="D157" s="75" t="s">
        <v>141</v>
      </c>
      <c r="E157" s="136" t="s">
        <v>498</v>
      </c>
      <c r="F157" s="137" t="s">
        <v>598</v>
      </c>
      <c r="G157" s="138">
        <v>41597</v>
      </c>
      <c r="H157" s="136" t="s">
        <v>599</v>
      </c>
      <c r="I157" s="139">
        <v>98392123</v>
      </c>
      <c r="J157" s="140" t="s">
        <v>849</v>
      </c>
      <c r="K157" s="74" t="s">
        <v>850</v>
      </c>
      <c r="L157" s="74" t="s">
        <v>826</v>
      </c>
      <c r="M157" s="151"/>
      <c r="N157" s="155"/>
      <c r="O157" s="155"/>
      <c r="P157" s="155"/>
      <c r="Q157" s="155"/>
      <c r="R157" s="155"/>
      <c r="S157" s="155">
        <v>76</v>
      </c>
    </row>
    <row r="158" spans="1:19" s="143" customFormat="1" ht="66.75" customHeight="1" x14ac:dyDescent="0.25">
      <c r="A158" s="2">
        <f t="shared" si="2"/>
        <v>106</v>
      </c>
      <c r="B158" s="136" t="s">
        <v>581</v>
      </c>
      <c r="C158" s="75" t="s">
        <v>318</v>
      </c>
      <c r="D158" s="75" t="s">
        <v>141</v>
      </c>
      <c r="E158" s="136" t="s">
        <v>498</v>
      </c>
      <c r="F158" s="137" t="s">
        <v>598</v>
      </c>
      <c r="G158" s="138">
        <v>41597</v>
      </c>
      <c r="H158" s="136" t="s">
        <v>600</v>
      </c>
      <c r="I158" s="139">
        <v>96332299</v>
      </c>
      <c r="J158" s="142" t="s">
        <v>849</v>
      </c>
      <c r="K158" s="74" t="s">
        <v>850</v>
      </c>
      <c r="L158" s="74" t="s">
        <v>826</v>
      </c>
      <c r="M158" s="151"/>
      <c r="N158" s="155"/>
      <c r="O158" s="155"/>
      <c r="P158" s="155"/>
      <c r="Q158" s="155"/>
      <c r="R158" s="155"/>
      <c r="S158" s="155">
        <v>77</v>
      </c>
    </row>
    <row r="159" spans="1:19" s="143" customFormat="1" ht="64.5" customHeight="1" x14ac:dyDescent="0.25">
      <c r="A159" s="2">
        <f t="shared" si="2"/>
        <v>107</v>
      </c>
      <c r="B159" s="136" t="s">
        <v>582</v>
      </c>
      <c r="C159" s="75" t="s">
        <v>318</v>
      </c>
      <c r="D159" s="75" t="s">
        <v>141</v>
      </c>
      <c r="E159" s="136" t="s">
        <v>498</v>
      </c>
      <c r="F159" s="137" t="s">
        <v>598</v>
      </c>
      <c r="G159" s="138">
        <v>41597</v>
      </c>
      <c r="H159" s="136" t="s">
        <v>601</v>
      </c>
      <c r="I159" s="139">
        <v>69010346</v>
      </c>
      <c r="J159" s="142" t="s">
        <v>849</v>
      </c>
      <c r="K159" s="74" t="s">
        <v>850</v>
      </c>
      <c r="L159" s="74" t="s">
        <v>826</v>
      </c>
      <c r="M159" s="151"/>
      <c r="N159" s="155"/>
      <c r="O159" s="155"/>
      <c r="P159" s="155"/>
      <c r="Q159" s="155"/>
      <c r="R159" s="155"/>
      <c r="S159" s="155">
        <v>78</v>
      </c>
    </row>
    <row r="160" spans="1:19" s="143" customFormat="1" ht="63.75" customHeight="1" x14ac:dyDescent="0.25">
      <c r="A160" s="2">
        <f t="shared" si="2"/>
        <v>108</v>
      </c>
      <c r="B160" s="136" t="s">
        <v>583</v>
      </c>
      <c r="C160" s="75" t="s">
        <v>318</v>
      </c>
      <c r="D160" s="75" t="s">
        <v>141</v>
      </c>
      <c r="E160" s="136" t="s">
        <v>498</v>
      </c>
      <c r="F160" s="137" t="s">
        <v>598</v>
      </c>
      <c r="G160" s="138">
        <v>41597</v>
      </c>
      <c r="H160" s="136" t="s">
        <v>602</v>
      </c>
      <c r="I160" s="139">
        <v>41108037</v>
      </c>
      <c r="J160" s="142" t="s">
        <v>849</v>
      </c>
      <c r="K160" s="74" t="s">
        <v>850</v>
      </c>
      <c r="L160" s="74" t="s">
        <v>826</v>
      </c>
      <c r="M160" s="151"/>
      <c r="N160" s="155"/>
      <c r="O160" s="155"/>
      <c r="P160" s="155"/>
      <c r="Q160" s="155"/>
      <c r="R160" s="155"/>
      <c r="S160" s="155"/>
    </row>
    <row r="161" spans="1:19" s="143" customFormat="1" ht="63.75" customHeight="1" x14ac:dyDescent="0.25">
      <c r="A161" s="2">
        <f t="shared" si="2"/>
        <v>109</v>
      </c>
      <c r="B161" s="136" t="s">
        <v>584</v>
      </c>
      <c r="C161" s="75" t="s">
        <v>318</v>
      </c>
      <c r="D161" s="75" t="s">
        <v>141</v>
      </c>
      <c r="E161" s="136" t="s">
        <v>498</v>
      </c>
      <c r="F161" s="137" t="s">
        <v>598</v>
      </c>
      <c r="G161" s="138">
        <v>41597</v>
      </c>
      <c r="H161" s="136" t="s">
        <v>603</v>
      </c>
      <c r="I161" s="139">
        <v>20622272</v>
      </c>
      <c r="J161" s="142" t="s">
        <v>849</v>
      </c>
      <c r="K161" s="74" t="s">
        <v>850</v>
      </c>
      <c r="L161" s="74" t="s">
        <v>826</v>
      </c>
      <c r="M161" s="151"/>
      <c r="N161" s="155"/>
      <c r="O161" s="155"/>
      <c r="P161" s="155"/>
      <c r="Q161" s="155"/>
      <c r="R161" s="155"/>
      <c r="S161" s="155"/>
    </row>
    <row r="162" spans="1:19" ht="75.75" customHeight="1" x14ac:dyDescent="0.25">
      <c r="A162" s="2">
        <f t="shared" si="2"/>
        <v>110</v>
      </c>
      <c r="B162" s="2" t="s">
        <v>508</v>
      </c>
      <c r="C162" s="26" t="s">
        <v>318</v>
      </c>
      <c r="D162" s="26" t="s">
        <v>141</v>
      </c>
      <c r="E162" s="26" t="s">
        <v>498</v>
      </c>
      <c r="F162" s="5" t="s">
        <v>511</v>
      </c>
      <c r="G162" s="4">
        <v>41597</v>
      </c>
      <c r="H162" s="2" t="s">
        <v>509</v>
      </c>
      <c r="I162" s="14">
        <v>27355178</v>
      </c>
      <c r="J162" s="74" t="s">
        <v>827</v>
      </c>
      <c r="K162" s="74" t="s">
        <v>825</v>
      </c>
      <c r="L162" s="25" t="s">
        <v>826</v>
      </c>
      <c r="M162" s="90"/>
      <c r="N162" s="148"/>
      <c r="O162" s="148"/>
      <c r="P162" s="148"/>
      <c r="Q162" s="148"/>
      <c r="R162" s="148"/>
      <c r="S162" s="148"/>
    </row>
    <row r="163" spans="1:19" ht="67.5" customHeight="1" x14ac:dyDescent="0.25">
      <c r="A163" s="2">
        <f t="shared" si="2"/>
        <v>111</v>
      </c>
      <c r="B163" s="2" t="s">
        <v>505</v>
      </c>
      <c r="C163" s="2" t="s">
        <v>506</v>
      </c>
      <c r="D163" s="2" t="s">
        <v>507</v>
      </c>
      <c r="E163" s="26" t="s">
        <v>498</v>
      </c>
      <c r="F163" s="5" t="s">
        <v>512</v>
      </c>
      <c r="G163" s="4">
        <v>41597</v>
      </c>
      <c r="H163" s="2" t="s">
        <v>593</v>
      </c>
      <c r="I163" s="14">
        <v>18108402</v>
      </c>
      <c r="J163" s="74" t="s">
        <v>827</v>
      </c>
      <c r="K163" s="74" t="s">
        <v>825</v>
      </c>
      <c r="L163" s="25" t="s">
        <v>826</v>
      </c>
      <c r="M163" s="90"/>
      <c r="N163" s="148"/>
      <c r="O163" s="148"/>
      <c r="P163" s="148"/>
      <c r="Q163" s="148"/>
      <c r="R163" s="148"/>
      <c r="S163" s="148"/>
    </row>
    <row r="164" spans="1:19" ht="83.25" customHeight="1" x14ac:dyDescent="0.25">
      <c r="A164" s="2">
        <f t="shared" si="2"/>
        <v>112</v>
      </c>
      <c r="B164" s="2" t="s">
        <v>695</v>
      </c>
      <c r="C164" s="26" t="s">
        <v>318</v>
      </c>
      <c r="D164" s="2" t="s">
        <v>141</v>
      </c>
      <c r="E164" s="26" t="s">
        <v>498</v>
      </c>
      <c r="F164" s="5" t="s">
        <v>474</v>
      </c>
      <c r="G164" s="4">
        <v>41597</v>
      </c>
      <c r="H164" s="2" t="s">
        <v>504</v>
      </c>
      <c r="I164" s="14">
        <v>12751860</v>
      </c>
      <c r="J164" s="74" t="s">
        <v>827</v>
      </c>
      <c r="K164" s="74" t="s">
        <v>825</v>
      </c>
      <c r="L164" s="25" t="s">
        <v>826</v>
      </c>
      <c r="M164" s="90"/>
      <c r="N164" s="148"/>
      <c r="O164" s="148"/>
      <c r="P164" s="148"/>
    </row>
    <row r="165" spans="1:19" ht="72" customHeight="1" x14ac:dyDescent="0.25">
      <c r="A165" s="2">
        <f t="shared" si="2"/>
        <v>113</v>
      </c>
      <c r="B165" s="2" t="s">
        <v>500</v>
      </c>
      <c r="C165" s="2" t="s">
        <v>318</v>
      </c>
      <c r="D165" s="2" t="s">
        <v>141</v>
      </c>
      <c r="E165" s="26" t="s">
        <v>498</v>
      </c>
      <c r="F165" s="5" t="s">
        <v>501</v>
      </c>
      <c r="G165" s="4">
        <v>41597</v>
      </c>
      <c r="H165" s="2" t="s">
        <v>502</v>
      </c>
      <c r="I165" s="14">
        <v>36980294</v>
      </c>
      <c r="J165" s="127" t="s">
        <v>827</v>
      </c>
      <c r="K165" s="128" t="s">
        <v>825</v>
      </c>
      <c r="L165" s="27" t="s">
        <v>826</v>
      </c>
      <c r="M165" s="156"/>
      <c r="N165" s="148"/>
      <c r="O165" s="148"/>
      <c r="P165" s="148"/>
    </row>
    <row r="166" spans="1:19" ht="69" customHeight="1" x14ac:dyDescent="0.25">
      <c r="A166" s="2">
        <f t="shared" si="2"/>
        <v>114</v>
      </c>
      <c r="B166" s="2" t="s">
        <v>496</v>
      </c>
      <c r="C166" s="2" t="s">
        <v>318</v>
      </c>
      <c r="D166" s="2" t="s">
        <v>141</v>
      </c>
      <c r="E166" s="2" t="s">
        <v>498</v>
      </c>
      <c r="F166" s="5" t="s">
        <v>834</v>
      </c>
      <c r="G166" s="4">
        <v>41597</v>
      </c>
      <c r="H166" s="2" t="s">
        <v>497</v>
      </c>
      <c r="I166" s="14">
        <v>30704316</v>
      </c>
      <c r="J166" s="129" t="s">
        <v>827</v>
      </c>
      <c r="K166" s="128" t="s">
        <v>825</v>
      </c>
      <c r="L166" s="27" t="s">
        <v>826</v>
      </c>
      <c r="M166" s="90"/>
      <c r="N166" s="148"/>
      <c r="O166" s="148"/>
      <c r="P166" s="148"/>
    </row>
    <row r="167" spans="1:19" ht="98.25" customHeight="1" x14ac:dyDescent="0.25">
      <c r="A167" s="2">
        <f t="shared" si="2"/>
        <v>115</v>
      </c>
      <c r="B167" s="2" t="s">
        <v>492</v>
      </c>
      <c r="C167" s="2" t="s">
        <v>318</v>
      </c>
      <c r="D167" s="76" t="s">
        <v>135</v>
      </c>
      <c r="E167" s="2" t="s">
        <v>379</v>
      </c>
      <c r="F167" s="5" t="s">
        <v>495</v>
      </c>
      <c r="G167" s="4">
        <v>41597</v>
      </c>
      <c r="H167" s="2" t="s">
        <v>493</v>
      </c>
      <c r="I167" s="14">
        <v>1037600478</v>
      </c>
      <c r="J167" s="127" t="s">
        <v>827</v>
      </c>
      <c r="K167" s="128" t="s">
        <v>825</v>
      </c>
      <c r="L167" s="27" t="s">
        <v>826</v>
      </c>
      <c r="M167" s="90"/>
      <c r="N167" s="148"/>
      <c r="O167" s="148"/>
      <c r="P167" s="148"/>
    </row>
    <row r="168" spans="1:19" ht="114" customHeight="1" x14ac:dyDescent="0.25">
      <c r="A168" s="2">
        <f t="shared" si="2"/>
        <v>116</v>
      </c>
      <c r="B168" s="2" t="s">
        <v>772</v>
      </c>
      <c r="C168" s="2" t="s">
        <v>318</v>
      </c>
      <c r="D168" s="33" t="s">
        <v>135</v>
      </c>
      <c r="E168" s="2" t="s">
        <v>80</v>
      </c>
      <c r="F168" s="5" t="s">
        <v>828</v>
      </c>
      <c r="G168" s="4">
        <v>41655</v>
      </c>
      <c r="H168" s="2" t="s">
        <v>835</v>
      </c>
      <c r="I168" s="14"/>
      <c r="J168" s="129" t="s">
        <v>827</v>
      </c>
      <c r="K168" s="128" t="s">
        <v>829</v>
      </c>
      <c r="L168" s="27" t="s">
        <v>826</v>
      </c>
      <c r="M168" s="90"/>
      <c r="N168" s="148"/>
      <c r="O168" s="148"/>
      <c r="P168" s="148"/>
    </row>
    <row r="169" spans="1:19" ht="92.25" customHeight="1" x14ac:dyDescent="0.25">
      <c r="A169" s="2">
        <f t="shared" si="2"/>
        <v>117</v>
      </c>
      <c r="B169" s="2" t="s">
        <v>480</v>
      </c>
      <c r="C169" s="2" t="s">
        <v>625</v>
      </c>
      <c r="D169" s="2" t="s">
        <v>481</v>
      </c>
      <c r="E169" s="2" t="s">
        <v>482</v>
      </c>
      <c r="F169" s="5" t="s">
        <v>483</v>
      </c>
      <c r="G169" s="4">
        <v>41261</v>
      </c>
      <c r="H169" s="2" t="s">
        <v>484</v>
      </c>
      <c r="I169" s="14">
        <v>66986346</v>
      </c>
      <c r="J169" s="25" t="s">
        <v>836</v>
      </c>
      <c r="K169" s="25" t="s">
        <v>837</v>
      </c>
      <c r="L169" s="25" t="s">
        <v>838</v>
      </c>
      <c r="M169" s="90"/>
      <c r="N169" s="157"/>
      <c r="O169" s="148"/>
      <c r="P169" s="148"/>
    </row>
    <row r="170" spans="1:19" ht="81" customHeight="1" x14ac:dyDescent="0.25">
      <c r="A170" s="2">
        <f t="shared" si="2"/>
        <v>118</v>
      </c>
      <c r="B170" s="86" t="s">
        <v>763</v>
      </c>
      <c r="C170" s="2" t="s">
        <v>625</v>
      </c>
      <c r="D170" s="2" t="s">
        <v>141</v>
      </c>
      <c r="E170" s="2" t="s">
        <v>842</v>
      </c>
      <c r="F170" s="5" t="s">
        <v>841</v>
      </c>
      <c r="G170" s="4">
        <v>41452</v>
      </c>
      <c r="H170" s="17" t="s">
        <v>764</v>
      </c>
      <c r="I170" s="14"/>
      <c r="J170" s="25" t="s">
        <v>840</v>
      </c>
      <c r="K170" s="27" t="s">
        <v>839</v>
      </c>
      <c r="L170" s="25" t="s">
        <v>741</v>
      </c>
      <c r="M170" s="158"/>
      <c r="N170" s="158"/>
      <c r="O170" s="158"/>
      <c r="P170" s="116"/>
      <c r="Q170" s="116"/>
      <c r="R170" s="116"/>
    </row>
    <row r="171" spans="1:19" ht="83.25" customHeight="1" x14ac:dyDescent="0.25">
      <c r="A171" s="2">
        <f t="shared" si="2"/>
        <v>119</v>
      </c>
      <c r="B171" s="2" t="s">
        <v>485</v>
      </c>
      <c r="C171" s="2" t="s">
        <v>479</v>
      </c>
      <c r="D171" s="2" t="s">
        <v>135</v>
      </c>
      <c r="E171" s="2" t="s">
        <v>488</v>
      </c>
      <c r="F171" s="5" t="s">
        <v>487</v>
      </c>
      <c r="G171" s="4">
        <v>41471</v>
      </c>
      <c r="H171" s="2" t="s">
        <v>486</v>
      </c>
      <c r="I171" s="14">
        <v>1124850013</v>
      </c>
      <c r="J171" s="25" t="s">
        <v>844</v>
      </c>
      <c r="K171" s="25" t="s">
        <v>843</v>
      </c>
      <c r="L171" s="25" t="s">
        <v>741</v>
      </c>
      <c r="M171" s="90"/>
      <c r="N171" s="148"/>
      <c r="O171" s="148"/>
      <c r="P171" s="148"/>
    </row>
    <row r="172" spans="1:19" ht="102" customHeight="1" x14ac:dyDescent="0.25">
      <c r="A172" s="2">
        <f t="shared" si="2"/>
        <v>120</v>
      </c>
      <c r="B172" s="2" t="s">
        <v>489</v>
      </c>
      <c r="C172" s="2" t="s">
        <v>622</v>
      </c>
      <c r="D172" s="2" t="s">
        <v>490</v>
      </c>
      <c r="E172" s="2" t="s">
        <v>482</v>
      </c>
      <c r="F172" s="5" t="s">
        <v>576</v>
      </c>
      <c r="G172" s="4">
        <v>41486</v>
      </c>
      <c r="H172" s="2" t="s">
        <v>491</v>
      </c>
      <c r="I172" s="14">
        <v>18128966</v>
      </c>
      <c r="J172" s="25" t="s">
        <v>845</v>
      </c>
      <c r="K172" s="27" t="s">
        <v>846</v>
      </c>
      <c r="L172" s="27" t="s">
        <v>847</v>
      </c>
      <c r="M172" s="90"/>
      <c r="N172" s="148"/>
      <c r="O172" s="148"/>
      <c r="P172" s="148"/>
    </row>
    <row r="173" spans="1:19" x14ac:dyDescent="0.25">
      <c r="A173" s="86"/>
      <c r="B173" s="86"/>
      <c r="C173" s="86"/>
      <c r="D173" s="86"/>
      <c r="E173" s="86"/>
      <c r="F173" s="87"/>
      <c r="G173" s="88"/>
      <c r="H173" s="86"/>
      <c r="I173" s="86"/>
      <c r="J173" s="87"/>
      <c r="K173" s="86"/>
      <c r="L173" s="86"/>
      <c r="M173" s="90"/>
      <c r="N173" s="148"/>
      <c r="O173" s="148"/>
      <c r="P173" s="148"/>
    </row>
    <row r="174" spans="1:19" x14ac:dyDescent="0.25">
      <c r="A174" s="86"/>
      <c r="B174" s="86"/>
      <c r="C174" s="86"/>
      <c r="D174" s="86"/>
      <c r="E174" s="86"/>
      <c r="F174" s="87"/>
      <c r="G174" s="88"/>
      <c r="H174" s="86"/>
      <c r="I174" s="86"/>
      <c r="J174" s="87"/>
      <c r="K174" s="86"/>
      <c r="L174" s="86"/>
      <c r="M174" s="90"/>
      <c r="N174" s="148"/>
      <c r="O174" s="148"/>
      <c r="P174" s="148"/>
    </row>
    <row r="175" spans="1:19" x14ac:dyDescent="0.25">
      <c r="A175" s="24"/>
      <c r="B175" s="24"/>
      <c r="C175" s="24"/>
      <c r="D175" s="24"/>
      <c r="E175" s="24"/>
      <c r="F175" s="40"/>
      <c r="G175" s="24"/>
      <c r="H175" s="24"/>
      <c r="I175" s="24"/>
      <c r="J175" s="40"/>
      <c r="K175" s="24"/>
      <c r="L175" s="24"/>
      <c r="M175" s="90"/>
      <c r="N175" s="148"/>
      <c r="O175" s="148"/>
      <c r="P175" s="148"/>
    </row>
    <row r="176" spans="1:19" x14ac:dyDescent="0.25">
      <c r="A176" s="24"/>
      <c r="B176" s="24"/>
      <c r="C176" s="24"/>
      <c r="D176" s="24"/>
      <c r="E176" s="24"/>
      <c r="F176" s="40"/>
      <c r="G176" s="24"/>
      <c r="H176" s="24"/>
      <c r="I176" s="24"/>
      <c r="J176" s="40"/>
      <c r="K176" s="24"/>
      <c r="L176" s="24"/>
      <c r="M176" s="90"/>
      <c r="N176" s="148"/>
      <c r="O176" s="148"/>
      <c r="P176" s="148"/>
    </row>
    <row r="177" spans="1:16" ht="19.5" customHeight="1" x14ac:dyDescent="0.25">
      <c r="A177" s="24"/>
      <c r="B177" s="24"/>
      <c r="C177" s="24"/>
      <c r="D177" s="24"/>
      <c r="E177" s="24"/>
      <c r="F177" s="40"/>
      <c r="G177" s="24"/>
      <c r="H177" s="24"/>
      <c r="I177" s="24"/>
      <c r="J177" s="40"/>
      <c r="K177" s="24"/>
      <c r="L177" s="24"/>
      <c r="M177" s="90"/>
      <c r="N177" s="148"/>
      <c r="O177" s="148"/>
      <c r="P177" s="148"/>
    </row>
    <row r="178" spans="1:16" ht="15.75" customHeight="1" x14ac:dyDescent="0.25">
      <c r="A178" s="24"/>
      <c r="B178" s="24"/>
      <c r="C178" s="24"/>
      <c r="D178" s="24"/>
      <c r="E178" s="24"/>
      <c r="F178" s="40"/>
      <c r="G178" s="24"/>
      <c r="H178" s="24"/>
      <c r="I178" s="24"/>
      <c r="J178" s="41"/>
      <c r="K178" s="24"/>
      <c r="L178" s="24"/>
      <c r="M178" s="90"/>
      <c r="N178" s="148"/>
      <c r="O178" s="148"/>
      <c r="P178" s="148"/>
    </row>
    <row r="179" spans="1:16" x14ac:dyDescent="0.25">
      <c r="A179" s="24"/>
      <c r="B179" s="24"/>
      <c r="C179" s="24"/>
      <c r="D179" s="24"/>
      <c r="E179" s="24"/>
      <c r="F179" s="40"/>
      <c r="G179" s="24"/>
      <c r="H179" s="24"/>
      <c r="I179" s="24"/>
      <c r="J179" s="40"/>
      <c r="K179" s="24"/>
      <c r="L179" s="24"/>
      <c r="M179" s="90"/>
      <c r="N179" s="148"/>
      <c r="O179" s="148"/>
      <c r="P179" s="148"/>
    </row>
    <row r="180" spans="1:16" x14ac:dyDescent="0.25">
      <c r="A180" s="311" t="s">
        <v>542</v>
      </c>
      <c r="B180" s="311"/>
      <c r="C180" s="311"/>
      <c r="D180" s="24"/>
      <c r="E180" s="24"/>
      <c r="F180" s="40"/>
      <c r="G180" s="24"/>
      <c r="H180" s="24"/>
      <c r="I180" s="24"/>
      <c r="J180" s="40"/>
      <c r="K180" s="24"/>
      <c r="L180" s="24"/>
      <c r="M180" s="90"/>
      <c r="N180" s="148"/>
      <c r="O180" s="148"/>
      <c r="P180" s="148"/>
    </row>
    <row r="181" spans="1:16" ht="15.75" customHeight="1" x14ac:dyDescent="0.25">
      <c r="A181" s="311" t="s">
        <v>543</v>
      </c>
      <c r="B181" s="311"/>
      <c r="C181" s="311"/>
      <c r="D181" s="24"/>
      <c r="E181" s="24"/>
      <c r="F181" s="40"/>
      <c r="G181" s="24"/>
      <c r="H181" s="24"/>
      <c r="I181" s="24"/>
      <c r="J181" s="40"/>
      <c r="K181" s="24"/>
      <c r="L181" s="24"/>
      <c r="M181" s="90"/>
      <c r="N181" s="148"/>
      <c r="O181" s="148"/>
      <c r="P181" s="148"/>
    </row>
    <row r="182" spans="1:16" x14ac:dyDescent="0.25">
      <c r="A182" s="24"/>
      <c r="B182" s="24"/>
      <c r="C182" s="24"/>
      <c r="D182" s="24"/>
      <c r="E182" s="24"/>
      <c r="F182" s="40"/>
      <c r="G182" s="24"/>
      <c r="H182" s="24"/>
      <c r="I182" s="24"/>
      <c r="J182" s="40"/>
      <c r="K182" s="24"/>
      <c r="L182" s="24"/>
      <c r="M182" s="90"/>
      <c r="N182" s="148"/>
      <c r="O182" s="148"/>
      <c r="P182" s="148"/>
    </row>
    <row r="183" spans="1:16" x14ac:dyDescent="0.25">
      <c r="A183" s="24"/>
      <c r="B183" s="24"/>
      <c r="C183" s="24"/>
      <c r="D183" s="24"/>
      <c r="E183" s="24"/>
      <c r="F183" s="40"/>
      <c r="G183" s="24"/>
      <c r="H183" s="24"/>
      <c r="I183" s="24"/>
      <c r="J183" s="40"/>
      <c r="K183" s="24"/>
      <c r="L183" s="24"/>
      <c r="M183" s="90"/>
      <c r="N183" s="148"/>
      <c r="O183" s="148"/>
      <c r="P183" s="148"/>
    </row>
    <row r="184" spans="1:16" ht="15.75" customHeight="1" x14ac:dyDescent="0.25">
      <c r="A184" s="24"/>
      <c r="B184" s="24"/>
      <c r="C184" s="24"/>
      <c r="D184" s="24"/>
      <c r="E184" s="24"/>
      <c r="F184" s="40"/>
      <c r="G184" s="24"/>
      <c r="H184" s="24"/>
      <c r="I184" s="24"/>
      <c r="J184" s="40"/>
      <c r="K184" s="24"/>
      <c r="L184" s="24"/>
      <c r="M184" s="90"/>
      <c r="N184" s="148"/>
      <c r="O184" s="148"/>
      <c r="P184" s="148"/>
    </row>
    <row r="185" spans="1:16" x14ac:dyDescent="0.25">
      <c r="A185" s="24"/>
      <c r="B185" s="24"/>
      <c r="C185" s="24"/>
      <c r="D185" s="24"/>
      <c r="E185" s="24"/>
      <c r="F185" s="40"/>
      <c r="G185" s="24"/>
      <c r="H185" s="24"/>
      <c r="I185" s="24"/>
      <c r="J185" s="40"/>
      <c r="K185" s="24"/>
      <c r="L185" s="24"/>
    </row>
    <row r="186" spans="1:16" x14ac:dyDescent="0.25">
      <c r="A186" s="24"/>
      <c r="B186" s="24"/>
      <c r="C186" s="24"/>
      <c r="D186" s="24"/>
      <c r="E186" s="24"/>
      <c r="F186" s="40"/>
      <c r="G186" s="24"/>
      <c r="H186" s="24"/>
      <c r="I186" s="24"/>
      <c r="J186" s="40"/>
      <c r="K186" s="24"/>
      <c r="L186" s="24"/>
    </row>
    <row r="187" spans="1:16" x14ac:dyDescent="0.25">
      <c r="A187" s="24"/>
      <c r="B187" s="24"/>
      <c r="C187" s="24"/>
      <c r="D187" s="24"/>
      <c r="E187" s="24"/>
      <c r="F187" s="40"/>
      <c r="G187" s="24"/>
      <c r="H187" s="24"/>
      <c r="I187" s="24"/>
      <c r="J187" s="40"/>
      <c r="K187" s="24"/>
      <c r="L187" s="24"/>
    </row>
    <row r="188" spans="1:16" x14ac:dyDescent="0.25">
      <c r="A188" s="24"/>
      <c r="B188" s="24"/>
      <c r="C188" s="24"/>
      <c r="D188" s="24"/>
      <c r="E188" s="24"/>
      <c r="F188" s="40"/>
      <c r="G188" s="24"/>
      <c r="H188" s="24"/>
      <c r="I188" s="24"/>
      <c r="J188" s="40"/>
      <c r="K188" s="24"/>
      <c r="L188" s="24"/>
    </row>
    <row r="189" spans="1:16" x14ac:dyDescent="0.25">
      <c r="A189" s="24"/>
      <c r="B189" s="24"/>
      <c r="C189" s="24"/>
      <c r="D189" s="24"/>
      <c r="E189" s="24"/>
      <c r="F189" s="40"/>
      <c r="G189" s="24"/>
      <c r="H189" s="24"/>
      <c r="I189" s="24"/>
      <c r="J189" s="40"/>
      <c r="K189" s="24"/>
      <c r="L189" s="24"/>
    </row>
    <row r="190" spans="1:16" x14ac:dyDescent="0.25">
      <c r="A190" s="24"/>
      <c r="B190" s="24"/>
      <c r="C190" s="24"/>
      <c r="D190" s="24"/>
      <c r="E190" s="24"/>
      <c r="F190" s="40"/>
      <c r="G190" s="24"/>
      <c r="H190" s="24"/>
      <c r="I190" s="24"/>
      <c r="J190" s="40"/>
      <c r="K190" s="24"/>
      <c r="L190" s="24"/>
    </row>
    <row r="191" spans="1:16" ht="19.5" customHeight="1" x14ac:dyDescent="0.25">
      <c r="A191" s="24"/>
      <c r="B191" s="24"/>
      <c r="C191" s="24"/>
      <c r="D191" s="24"/>
      <c r="E191" s="24"/>
      <c r="F191" s="40"/>
      <c r="G191" s="24"/>
      <c r="H191" s="24"/>
      <c r="I191" s="24"/>
      <c r="J191" s="40"/>
      <c r="K191" s="24"/>
      <c r="L191" s="24"/>
    </row>
    <row r="192" spans="1:16" x14ac:dyDescent="0.25">
      <c r="A192" s="24"/>
      <c r="B192" s="24"/>
      <c r="C192" s="24"/>
      <c r="D192" s="24"/>
      <c r="E192" s="24"/>
      <c r="F192" s="40"/>
      <c r="G192" s="24"/>
      <c r="H192" s="24"/>
      <c r="I192" s="24"/>
      <c r="J192" s="40"/>
      <c r="K192" s="24"/>
      <c r="L192" s="24"/>
    </row>
    <row r="193" spans="1:12" x14ac:dyDescent="0.25">
      <c r="A193" s="24"/>
      <c r="B193" s="24"/>
      <c r="C193" s="24"/>
      <c r="D193" s="24"/>
      <c r="E193" s="24"/>
      <c r="F193" s="40"/>
      <c r="G193" s="24"/>
      <c r="H193" s="24"/>
      <c r="I193" s="24"/>
      <c r="J193" s="40"/>
      <c r="K193" s="24"/>
      <c r="L193" s="24"/>
    </row>
    <row r="194" spans="1:12" x14ac:dyDescent="0.25">
      <c r="A194" s="24"/>
      <c r="B194" s="24"/>
      <c r="C194" s="24"/>
      <c r="D194" s="24"/>
      <c r="E194" s="24"/>
      <c r="F194" s="40"/>
      <c r="G194" s="24"/>
      <c r="H194" s="24"/>
      <c r="I194" s="24"/>
      <c r="J194" s="40"/>
      <c r="K194" s="24"/>
      <c r="L194" s="24"/>
    </row>
    <row r="195" spans="1:12" x14ac:dyDescent="0.25">
      <c r="A195" s="24"/>
      <c r="B195" s="24"/>
      <c r="C195" s="24"/>
      <c r="D195" s="24"/>
      <c r="E195" s="24"/>
      <c r="F195" s="40"/>
      <c r="G195" s="24"/>
      <c r="H195" s="24"/>
      <c r="I195" s="24"/>
      <c r="J195" s="40"/>
      <c r="K195" s="24"/>
      <c r="L195" s="24"/>
    </row>
    <row r="196" spans="1:12" x14ac:dyDescent="0.25">
      <c r="A196" s="24"/>
      <c r="B196" s="24"/>
      <c r="C196" s="24"/>
      <c r="D196" s="24"/>
      <c r="E196" s="24"/>
      <c r="F196" s="40"/>
      <c r="G196" s="24"/>
      <c r="H196" s="24"/>
      <c r="I196" s="24"/>
      <c r="J196" s="40"/>
      <c r="K196" s="24"/>
      <c r="L196" s="24"/>
    </row>
    <row r="197" spans="1:12" x14ac:dyDescent="0.25">
      <c r="A197" s="24"/>
      <c r="B197" s="24"/>
      <c r="C197" s="24"/>
      <c r="D197" s="24"/>
      <c r="E197" s="24"/>
      <c r="F197" s="40"/>
      <c r="G197" s="24"/>
      <c r="H197" s="24"/>
      <c r="I197" s="24"/>
      <c r="J197" s="40"/>
      <c r="K197" s="24"/>
      <c r="L197" s="24"/>
    </row>
    <row r="198" spans="1:12" x14ac:dyDescent="0.25">
      <c r="A198" s="24"/>
      <c r="B198" s="24"/>
      <c r="C198" s="24"/>
      <c r="D198" s="24"/>
      <c r="E198" s="24"/>
      <c r="F198" s="40"/>
      <c r="G198" s="24"/>
      <c r="H198" s="24"/>
      <c r="I198" s="24"/>
      <c r="J198" s="40"/>
      <c r="K198" s="24"/>
      <c r="L198" s="24"/>
    </row>
    <row r="199" spans="1:12" x14ac:dyDescent="0.25">
      <c r="A199" s="24"/>
      <c r="B199" s="24"/>
      <c r="C199" s="24"/>
      <c r="D199" s="24"/>
      <c r="E199" s="24"/>
      <c r="F199" s="40"/>
      <c r="G199" s="24"/>
      <c r="H199" s="24"/>
      <c r="I199" s="24"/>
      <c r="J199" s="40"/>
      <c r="K199" s="24"/>
      <c r="L199" s="24"/>
    </row>
    <row r="200" spans="1:12" x14ac:dyDescent="0.25">
      <c r="A200" s="24"/>
      <c r="B200" s="24"/>
      <c r="C200" s="24"/>
      <c r="D200" s="24"/>
      <c r="E200" s="24"/>
      <c r="F200" s="40"/>
      <c r="G200" s="24"/>
      <c r="H200" s="24"/>
      <c r="I200" s="24"/>
      <c r="J200" s="40"/>
      <c r="K200" s="24"/>
      <c r="L200" s="24"/>
    </row>
    <row r="201" spans="1:12" x14ac:dyDescent="0.25">
      <c r="A201" s="24"/>
      <c r="B201" s="24"/>
      <c r="C201" s="24"/>
      <c r="D201" s="24"/>
      <c r="E201" s="24"/>
      <c r="F201" s="40"/>
      <c r="G201" s="24"/>
      <c r="H201" s="24"/>
      <c r="I201" s="24"/>
      <c r="J201" s="40"/>
      <c r="K201" s="24"/>
      <c r="L201" s="24"/>
    </row>
    <row r="202" spans="1:12" x14ac:dyDescent="0.25">
      <c r="A202" s="24"/>
      <c r="B202" s="24"/>
      <c r="C202" s="24"/>
      <c r="D202" s="24"/>
      <c r="E202" s="24"/>
      <c r="F202" s="40"/>
      <c r="G202" s="24"/>
      <c r="H202" s="24"/>
      <c r="I202" s="24"/>
      <c r="J202" s="40"/>
      <c r="K202" s="24"/>
      <c r="L202" s="24"/>
    </row>
    <row r="203" spans="1:12" x14ac:dyDescent="0.25">
      <c r="A203" s="24"/>
      <c r="B203" s="24"/>
      <c r="C203" s="24"/>
      <c r="D203" s="24"/>
      <c r="E203" s="24"/>
      <c r="F203" s="40"/>
      <c r="G203" s="24"/>
      <c r="H203" s="24"/>
      <c r="I203" s="24"/>
      <c r="J203" s="40"/>
      <c r="K203" s="24"/>
      <c r="L203" s="24"/>
    </row>
    <row r="204" spans="1:12" x14ac:dyDescent="0.25">
      <c r="A204" s="24"/>
      <c r="B204" s="24"/>
      <c r="C204" s="24"/>
      <c r="D204" s="24"/>
      <c r="E204" s="24"/>
      <c r="F204" s="40"/>
      <c r="G204" s="24"/>
      <c r="H204" s="24"/>
      <c r="I204" s="24"/>
      <c r="J204" s="40"/>
      <c r="K204" s="24"/>
      <c r="L204" s="24"/>
    </row>
    <row r="205" spans="1:12" x14ac:dyDescent="0.25">
      <c r="A205" s="24"/>
      <c r="B205" s="24"/>
      <c r="C205" s="24"/>
      <c r="D205" s="24"/>
      <c r="E205" s="24"/>
      <c r="F205" s="40"/>
      <c r="G205" s="24"/>
      <c r="H205" s="24"/>
      <c r="I205" s="24"/>
      <c r="J205" s="40"/>
      <c r="K205" s="24"/>
      <c r="L205" s="24"/>
    </row>
    <row r="206" spans="1:12" x14ac:dyDescent="0.25">
      <c r="A206" s="24"/>
      <c r="B206" s="24"/>
      <c r="C206" s="24"/>
      <c r="D206" s="24"/>
      <c r="E206" s="24"/>
      <c r="F206" s="40"/>
      <c r="G206" s="24"/>
      <c r="H206" s="24"/>
      <c r="I206" s="24"/>
      <c r="J206" s="40"/>
      <c r="K206" s="24"/>
      <c r="L206" s="24"/>
    </row>
    <row r="207" spans="1:12" x14ac:dyDescent="0.25">
      <c r="A207" s="24"/>
      <c r="B207" s="24"/>
      <c r="C207" s="24"/>
      <c r="D207" s="24"/>
      <c r="E207" s="24"/>
      <c r="F207" s="40"/>
      <c r="G207" s="24"/>
      <c r="H207" s="24"/>
      <c r="I207" s="24"/>
      <c r="J207" s="40"/>
      <c r="K207" s="24"/>
      <c r="L207" s="24"/>
    </row>
    <row r="208" spans="1:12" x14ac:dyDescent="0.25">
      <c r="A208" s="24"/>
      <c r="B208" s="24"/>
      <c r="C208" s="24"/>
      <c r="D208" s="24"/>
      <c r="E208" s="24"/>
      <c r="F208" s="40"/>
      <c r="G208" s="24"/>
      <c r="H208" s="24"/>
      <c r="I208" s="24"/>
      <c r="J208" s="40"/>
      <c r="K208" s="24"/>
      <c r="L208" s="24"/>
    </row>
    <row r="209" spans="1:12" x14ac:dyDescent="0.25">
      <c r="A209" s="24"/>
      <c r="B209" s="24"/>
      <c r="C209" s="24"/>
      <c r="D209" s="24"/>
      <c r="E209" s="24"/>
      <c r="F209" s="40"/>
      <c r="G209" s="24"/>
      <c r="H209" s="24"/>
      <c r="I209" s="24"/>
      <c r="J209" s="40"/>
      <c r="K209" s="24"/>
      <c r="L209" s="24"/>
    </row>
    <row r="210" spans="1:12" x14ac:dyDescent="0.25">
      <c r="A210" s="24"/>
      <c r="B210" s="24"/>
      <c r="C210" s="24"/>
      <c r="D210" s="24"/>
      <c r="E210" s="24"/>
      <c r="F210" s="40"/>
      <c r="G210" s="24"/>
      <c r="H210" s="24"/>
      <c r="I210" s="24"/>
      <c r="J210" s="40"/>
      <c r="K210" s="24"/>
      <c r="L210" s="24"/>
    </row>
    <row r="211" spans="1:12" x14ac:dyDescent="0.25">
      <c r="A211" s="24"/>
      <c r="B211" s="24"/>
      <c r="C211" s="24"/>
      <c r="D211" s="24"/>
      <c r="E211" s="24"/>
      <c r="F211" s="40"/>
      <c r="G211" s="24"/>
      <c r="H211" s="24"/>
      <c r="I211" s="24"/>
      <c r="J211" s="40"/>
      <c r="K211" s="24"/>
      <c r="L211" s="24"/>
    </row>
    <row r="212" spans="1:12" x14ac:dyDescent="0.25">
      <c r="A212" s="24"/>
      <c r="B212" s="24"/>
      <c r="C212" s="24"/>
      <c r="D212" s="24"/>
      <c r="E212" s="24"/>
      <c r="F212" s="40"/>
      <c r="G212" s="24"/>
      <c r="H212" s="24"/>
      <c r="I212" s="24"/>
      <c r="J212" s="40"/>
      <c r="K212" s="24"/>
      <c r="L212" s="24"/>
    </row>
    <row r="213" spans="1:12" x14ac:dyDescent="0.25">
      <c r="A213" s="24"/>
      <c r="B213" s="24"/>
      <c r="C213" s="24"/>
      <c r="D213" s="24"/>
      <c r="E213" s="24"/>
      <c r="F213" s="40"/>
      <c r="G213" s="24"/>
      <c r="H213" s="24"/>
      <c r="I213" s="24"/>
      <c r="J213" s="40"/>
      <c r="K213" s="24"/>
      <c r="L213" s="24"/>
    </row>
    <row r="214" spans="1:12" x14ac:dyDescent="0.25">
      <c r="A214" s="24"/>
      <c r="B214" s="24"/>
      <c r="C214" s="24"/>
      <c r="D214" s="24"/>
      <c r="E214" s="24"/>
      <c r="F214" s="40"/>
      <c r="G214" s="24"/>
      <c r="H214" s="24"/>
      <c r="I214" s="24"/>
      <c r="J214" s="40"/>
      <c r="K214" s="24"/>
      <c r="L214" s="24"/>
    </row>
    <row r="215" spans="1:12" x14ac:dyDescent="0.25">
      <c r="A215" s="24"/>
      <c r="B215" s="24"/>
      <c r="C215" s="24"/>
      <c r="D215" s="24"/>
      <c r="E215" s="24"/>
      <c r="F215" s="40"/>
      <c r="G215" s="24"/>
      <c r="H215" s="24"/>
      <c r="I215" s="24"/>
      <c r="J215" s="40"/>
      <c r="K215" s="24"/>
      <c r="L215" s="24"/>
    </row>
    <row r="216" spans="1:12" x14ac:dyDescent="0.25">
      <c r="A216" s="24"/>
      <c r="B216" s="24"/>
      <c r="C216" s="24"/>
      <c r="D216" s="24"/>
      <c r="E216" s="24"/>
      <c r="F216" s="40"/>
      <c r="G216" s="24"/>
      <c r="H216" s="24"/>
      <c r="I216" s="24"/>
      <c r="J216" s="40"/>
      <c r="K216" s="24"/>
      <c r="L216" s="24"/>
    </row>
    <row r="217" spans="1:12" x14ac:dyDescent="0.25">
      <c r="A217" s="24"/>
      <c r="B217" s="24"/>
      <c r="C217" s="24"/>
      <c r="D217" s="24"/>
      <c r="E217" s="24"/>
      <c r="F217" s="40"/>
      <c r="G217" s="24"/>
      <c r="H217" s="24"/>
      <c r="I217" s="24"/>
      <c r="J217" s="40"/>
      <c r="K217" s="24"/>
      <c r="L217" s="24"/>
    </row>
    <row r="218" spans="1:12" x14ac:dyDescent="0.25">
      <c r="A218" s="24"/>
      <c r="B218" s="24"/>
      <c r="C218" s="24"/>
      <c r="D218" s="24"/>
      <c r="E218" s="24"/>
      <c r="F218" s="40"/>
      <c r="G218" s="24"/>
      <c r="H218" s="24"/>
      <c r="I218" s="24"/>
      <c r="J218" s="40"/>
      <c r="K218" s="24"/>
      <c r="L218" s="24"/>
    </row>
    <row r="219" spans="1:12" x14ac:dyDescent="0.25">
      <c r="A219" s="24"/>
      <c r="B219" s="24"/>
      <c r="C219" s="24"/>
      <c r="D219" s="24"/>
      <c r="E219" s="24"/>
      <c r="F219" s="40"/>
      <c r="G219" s="24"/>
      <c r="H219" s="24"/>
      <c r="I219" s="24"/>
      <c r="J219" s="40"/>
      <c r="K219" s="24"/>
      <c r="L219" s="24"/>
    </row>
    <row r="220" spans="1:12" x14ac:dyDescent="0.25">
      <c r="A220" s="24"/>
      <c r="B220" s="24"/>
      <c r="C220" s="24"/>
      <c r="D220" s="24"/>
      <c r="E220" s="24"/>
      <c r="F220" s="40"/>
      <c r="G220" s="24"/>
      <c r="H220" s="24"/>
      <c r="I220" s="24"/>
      <c r="J220" s="40"/>
      <c r="K220" s="24"/>
      <c r="L220" s="24"/>
    </row>
    <row r="221" spans="1:12" x14ac:dyDescent="0.25">
      <c r="A221" s="24"/>
      <c r="B221" s="24"/>
      <c r="C221" s="24"/>
      <c r="D221" s="24"/>
      <c r="E221" s="24"/>
      <c r="F221" s="40"/>
      <c r="G221" s="24"/>
      <c r="H221" s="24"/>
      <c r="I221" s="24"/>
      <c r="J221" s="40"/>
      <c r="K221" s="24"/>
      <c r="L221" s="24"/>
    </row>
    <row r="222" spans="1:12" x14ac:dyDescent="0.25">
      <c r="A222" s="24"/>
      <c r="B222" s="24"/>
      <c r="C222" s="24"/>
      <c r="D222" s="24"/>
      <c r="E222" s="24"/>
      <c r="F222" s="40"/>
      <c r="G222" s="24"/>
      <c r="H222" s="24"/>
      <c r="I222" s="24"/>
      <c r="J222" s="40"/>
      <c r="K222" s="24"/>
      <c r="L222" s="24"/>
    </row>
    <row r="223" spans="1:12" x14ac:dyDescent="0.25">
      <c r="A223" s="24"/>
      <c r="B223" s="24"/>
      <c r="C223" s="24"/>
      <c r="D223" s="24"/>
      <c r="E223" s="24"/>
      <c r="F223" s="40"/>
      <c r="G223" s="24"/>
      <c r="H223" s="24"/>
      <c r="I223" s="24"/>
      <c r="J223" s="40"/>
      <c r="K223" s="24"/>
      <c r="L223" s="24"/>
    </row>
    <row r="224" spans="1:12" x14ac:dyDescent="0.25">
      <c r="A224" s="24"/>
      <c r="B224" s="24"/>
      <c r="C224" s="24"/>
      <c r="D224" s="24"/>
      <c r="E224" s="24"/>
      <c r="F224" s="40"/>
      <c r="G224" s="24"/>
      <c r="H224" s="24"/>
      <c r="I224" s="24"/>
      <c r="J224" s="40"/>
      <c r="K224" s="24"/>
      <c r="L224" s="24"/>
    </row>
    <row r="225" spans="1:12" x14ac:dyDescent="0.25">
      <c r="A225" s="24"/>
      <c r="B225" s="24"/>
      <c r="C225" s="24"/>
      <c r="D225" s="24"/>
      <c r="E225" s="24"/>
      <c r="F225" s="40"/>
      <c r="G225" s="24"/>
      <c r="H225" s="24"/>
      <c r="I225" s="24"/>
      <c r="J225" s="40"/>
      <c r="K225" s="24"/>
      <c r="L225" s="24"/>
    </row>
    <row r="226" spans="1:12" x14ac:dyDescent="0.25">
      <c r="A226" s="24"/>
      <c r="B226" s="24"/>
      <c r="C226" s="24"/>
      <c r="D226" s="24"/>
      <c r="E226" s="24"/>
      <c r="F226" s="40"/>
      <c r="G226" s="24"/>
      <c r="H226" s="24"/>
      <c r="I226" s="24"/>
      <c r="J226" s="40"/>
      <c r="K226" s="24"/>
      <c r="L226" s="24"/>
    </row>
    <row r="227" spans="1:12" x14ac:dyDescent="0.25">
      <c r="A227" s="24"/>
      <c r="B227" s="24"/>
      <c r="C227" s="24"/>
      <c r="D227" s="24"/>
      <c r="E227" s="24"/>
      <c r="F227" s="40"/>
      <c r="G227" s="24"/>
      <c r="H227" s="24"/>
      <c r="I227" s="24"/>
      <c r="J227" s="40"/>
      <c r="K227" s="24"/>
      <c r="L227" s="24"/>
    </row>
    <row r="228" spans="1:12" x14ac:dyDescent="0.25">
      <c r="A228" s="24"/>
      <c r="B228" s="24"/>
      <c r="C228" s="24"/>
      <c r="D228" s="24"/>
      <c r="E228" s="24"/>
      <c r="F228" s="40"/>
      <c r="G228" s="24"/>
      <c r="H228" s="24"/>
      <c r="I228" s="24"/>
      <c r="J228" s="40"/>
      <c r="K228" s="24"/>
      <c r="L228" s="24"/>
    </row>
    <row r="229" spans="1:12" x14ac:dyDescent="0.25">
      <c r="A229" s="24"/>
      <c r="B229" s="24"/>
      <c r="C229" s="24"/>
      <c r="D229" s="24"/>
      <c r="E229" s="24"/>
      <c r="F229" s="40"/>
      <c r="G229" s="24"/>
      <c r="H229" s="24"/>
      <c r="I229" s="24"/>
      <c r="J229" s="40"/>
      <c r="K229" s="24"/>
      <c r="L229" s="24"/>
    </row>
    <row r="230" spans="1:12" x14ac:dyDescent="0.25">
      <c r="A230" s="24"/>
      <c r="B230" s="24"/>
      <c r="C230" s="24"/>
      <c r="D230" s="24"/>
      <c r="E230" s="24"/>
      <c r="F230" s="40"/>
      <c r="G230" s="24"/>
      <c r="H230" s="24"/>
      <c r="I230" s="24"/>
      <c r="J230" s="40"/>
      <c r="K230" s="24"/>
      <c r="L230" s="24"/>
    </row>
    <row r="231" spans="1:12" x14ac:dyDescent="0.25">
      <c r="A231" s="24"/>
      <c r="B231" s="24"/>
      <c r="C231" s="24"/>
      <c r="D231" s="24"/>
      <c r="E231" s="24"/>
      <c r="F231" s="40"/>
      <c r="G231" s="24"/>
      <c r="H231" s="24"/>
      <c r="I231" s="24"/>
      <c r="J231" s="40"/>
      <c r="K231" s="24"/>
      <c r="L231" s="24"/>
    </row>
    <row r="232" spans="1:12" x14ac:dyDescent="0.25">
      <c r="A232" s="24"/>
      <c r="B232" s="24"/>
      <c r="C232" s="24"/>
      <c r="D232" s="24"/>
      <c r="E232" s="24"/>
      <c r="F232" s="40"/>
      <c r="G232" s="24"/>
      <c r="H232" s="24"/>
      <c r="I232" s="24"/>
      <c r="J232" s="40"/>
      <c r="K232" s="24"/>
      <c r="L232" s="24"/>
    </row>
    <row r="233" spans="1:12" x14ac:dyDescent="0.25">
      <c r="A233" s="24"/>
      <c r="B233" s="24"/>
      <c r="C233" s="24"/>
      <c r="D233" s="24"/>
      <c r="E233" s="24"/>
      <c r="F233" s="40"/>
      <c r="G233" s="24"/>
      <c r="H233" s="24"/>
      <c r="I233" s="24"/>
      <c r="J233" s="40"/>
      <c r="K233" s="24"/>
      <c r="L233" s="24"/>
    </row>
    <row r="234" spans="1:12" x14ac:dyDescent="0.25">
      <c r="A234" s="24"/>
      <c r="B234" s="24"/>
      <c r="C234" s="24"/>
      <c r="D234" s="24"/>
      <c r="E234" s="24"/>
      <c r="F234" s="40"/>
      <c r="G234" s="24"/>
      <c r="H234" s="24"/>
      <c r="I234" s="24"/>
      <c r="J234" s="40"/>
      <c r="K234" s="24"/>
      <c r="L234" s="24"/>
    </row>
    <row r="235" spans="1:12" x14ac:dyDescent="0.25">
      <c r="A235" s="24"/>
      <c r="B235" s="24"/>
      <c r="C235" s="24"/>
      <c r="D235" s="24"/>
      <c r="E235" s="24"/>
      <c r="F235" s="40"/>
      <c r="G235" s="24"/>
      <c r="H235" s="24"/>
      <c r="I235" s="24"/>
      <c r="J235" s="40"/>
      <c r="K235" s="24"/>
      <c r="L235" s="24"/>
    </row>
    <row r="236" spans="1:12" x14ac:dyDescent="0.25">
      <c r="A236" s="24"/>
      <c r="B236" s="24"/>
      <c r="C236" s="24"/>
      <c r="D236" s="24"/>
      <c r="E236" s="24"/>
      <c r="F236" s="40"/>
      <c r="G236" s="24"/>
      <c r="H236" s="24"/>
      <c r="I236" s="24"/>
      <c r="J236" s="40"/>
      <c r="K236" s="24"/>
      <c r="L236" s="24"/>
    </row>
    <row r="237" spans="1:12" x14ac:dyDescent="0.25">
      <c r="A237" s="24"/>
      <c r="B237" s="24"/>
      <c r="C237" s="24"/>
      <c r="D237" s="24"/>
      <c r="E237" s="24"/>
      <c r="F237" s="40"/>
      <c r="G237" s="24"/>
      <c r="H237" s="24"/>
      <c r="I237" s="24"/>
      <c r="J237" s="40"/>
      <c r="K237" s="24"/>
      <c r="L237" s="24"/>
    </row>
    <row r="238" spans="1:12" x14ac:dyDescent="0.25">
      <c r="A238" s="24"/>
      <c r="B238" s="24"/>
      <c r="C238" s="24"/>
      <c r="D238" s="24"/>
      <c r="E238" s="24"/>
      <c r="F238" s="40"/>
      <c r="G238" s="24"/>
      <c r="H238" s="24"/>
      <c r="I238" s="24"/>
      <c r="J238" s="40"/>
      <c r="K238" s="24"/>
      <c r="L238" s="24"/>
    </row>
    <row r="239" spans="1:12" x14ac:dyDescent="0.25">
      <c r="A239" s="24"/>
      <c r="B239" s="24"/>
      <c r="C239" s="24"/>
      <c r="D239" s="24"/>
      <c r="E239" s="24"/>
      <c r="F239" s="40"/>
      <c r="G239" s="24"/>
      <c r="H239" s="24"/>
      <c r="I239" s="24"/>
      <c r="J239" s="40"/>
      <c r="K239" s="24"/>
      <c r="L239" s="24"/>
    </row>
    <row r="240" spans="1:12" x14ac:dyDescent="0.25">
      <c r="A240" s="24"/>
      <c r="B240" s="24"/>
      <c r="C240" s="24"/>
      <c r="D240" s="24"/>
      <c r="E240" s="24"/>
      <c r="F240" s="40"/>
      <c r="G240" s="24"/>
      <c r="H240" s="24"/>
      <c r="I240" s="24"/>
      <c r="J240" s="40"/>
      <c r="K240" s="24"/>
      <c r="L240" s="24"/>
    </row>
    <row r="241" spans="1:12" x14ac:dyDescent="0.25">
      <c r="A241" s="24"/>
      <c r="B241" s="24"/>
      <c r="C241" s="24"/>
      <c r="D241" s="24"/>
      <c r="E241" s="24"/>
      <c r="F241" s="40"/>
      <c r="G241" s="24"/>
      <c r="H241" s="24"/>
      <c r="I241" s="24"/>
      <c r="J241" s="40"/>
      <c r="K241" s="24"/>
      <c r="L241" s="24"/>
    </row>
    <row r="242" spans="1:12" x14ac:dyDescent="0.25">
      <c r="A242" s="24"/>
      <c r="B242" s="24"/>
      <c r="C242" s="24"/>
      <c r="D242" s="24"/>
      <c r="E242" s="24"/>
      <c r="F242" s="40"/>
      <c r="G242" s="24"/>
      <c r="H242" s="24"/>
      <c r="I242" s="24"/>
      <c r="J242" s="40"/>
      <c r="K242" s="24"/>
      <c r="L242" s="24"/>
    </row>
    <row r="243" spans="1:12" x14ac:dyDescent="0.25">
      <c r="A243" s="24"/>
      <c r="B243" s="24"/>
      <c r="C243" s="24"/>
      <c r="D243" s="24"/>
      <c r="E243" s="24"/>
      <c r="F243" s="40"/>
      <c r="G243" s="24"/>
      <c r="H243" s="24"/>
      <c r="I243" s="24"/>
      <c r="J243" s="40"/>
      <c r="K243" s="24"/>
      <c r="L243" s="24"/>
    </row>
    <row r="244" spans="1:12" x14ac:dyDescent="0.25">
      <c r="A244" s="24"/>
      <c r="B244" s="24"/>
      <c r="C244" s="24"/>
      <c r="D244" s="24"/>
      <c r="E244" s="24"/>
      <c r="F244" s="40"/>
      <c r="G244" s="24"/>
      <c r="H244" s="24"/>
      <c r="I244" s="24"/>
      <c r="J244" s="40"/>
      <c r="K244" s="24"/>
      <c r="L244" s="24"/>
    </row>
    <row r="245" spans="1:12" x14ac:dyDescent="0.25">
      <c r="A245" s="24"/>
      <c r="B245" s="24"/>
      <c r="C245" s="24"/>
      <c r="D245" s="24"/>
      <c r="E245" s="24"/>
      <c r="F245" s="40"/>
      <c r="G245" s="24"/>
      <c r="H245" s="24"/>
      <c r="I245" s="24"/>
      <c r="J245" s="40"/>
      <c r="K245" s="24"/>
      <c r="L245" s="24"/>
    </row>
    <row r="246" spans="1:12" x14ac:dyDescent="0.25">
      <c r="A246" s="24"/>
      <c r="B246" s="24"/>
      <c r="C246" s="24"/>
      <c r="D246" s="24"/>
      <c r="E246" s="24"/>
      <c r="F246" s="40"/>
      <c r="G246" s="24"/>
      <c r="H246" s="24"/>
      <c r="I246" s="24"/>
      <c r="J246" s="40"/>
      <c r="K246" s="24"/>
      <c r="L246" s="24"/>
    </row>
    <row r="247" spans="1:12" x14ac:dyDescent="0.25">
      <c r="A247" s="24"/>
      <c r="B247" s="24"/>
      <c r="C247" s="24"/>
      <c r="D247" s="24"/>
      <c r="E247" s="24"/>
      <c r="F247" s="40"/>
      <c r="G247" s="24"/>
      <c r="H247" s="24"/>
      <c r="I247" s="24"/>
      <c r="J247" s="40"/>
      <c r="K247" s="24"/>
      <c r="L247" s="24"/>
    </row>
    <row r="248" spans="1:12" x14ac:dyDescent="0.25">
      <c r="A248" s="24"/>
      <c r="B248" s="24"/>
      <c r="C248" s="24"/>
      <c r="D248" s="24"/>
      <c r="E248" s="24"/>
      <c r="F248" s="40"/>
      <c r="G248" s="24"/>
      <c r="H248" s="24"/>
      <c r="I248" s="24"/>
      <c r="J248" s="40"/>
      <c r="K248" s="24"/>
      <c r="L248" s="24"/>
    </row>
    <row r="249" spans="1:12" x14ac:dyDescent="0.25">
      <c r="A249" s="24"/>
      <c r="B249" s="24"/>
      <c r="C249" s="24"/>
      <c r="D249" s="24"/>
      <c r="E249" s="24"/>
      <c r="F249" s="40"/>
      <c r="G249" s="24"/>
      <c r="H249" s="24"/>
      <c r="I249" s="24"/>
      <c r="J249" s="40"/>
      <c r="K249" s="24"/>
      <c r="L249" s="24"/>
    </row>
    <row r="250" spans="1:12" x14ac:dyDescent="0.25">
      <c r="A250" s="24"/>
      <c r="B250" s="24"/>
      <c r="C250" s="24"/>
      <c r="D250" s="24"/>
      <c r="E250" s="24"/>
      <c r="F250" s="40"/>
      <c r="G250" s="24"/>
      <c r="H250" s="24"/>
      <c r="I250" s="24"/>
      <c r="J250" s="40"/>
      <c r="K250" s="24"/>
      <c r="L250" s="24"/>
    </row>
    <row r="251" spans="1:12" x14ac:dyDescent="0.25">
      <c r="A251" s="24"/>
      <c r="B251" s="24"/>
      <c r="C251" s="24"/>
      <c r="D251" s="24"/>
      <c r="E251" s="24"/>
      <c r="F251" s="40"/>
      <c r="G251" s="24"/>
      <c r="H251" s="24"/>
      <c r="I251" s="24"/>
      <c r="J251" s="40"/>
      <c r="K251" s="24"/>
      <c r="L251" s="24"/>
    </row>
    <row r="252" spans="1:12" x14ac:dyDescent="0.25">
      <c r="A252" s="24"/>
      <c r="B252" s="24"/>
      <c r="C252" s="24"/>
      <c r="D252" s="24"/>
      <c r="E252" s="24"/>
      <c r="F252" s="40"/>
      <c r="G252" s="24"/>
      <c r="H252" s="24"/>
      <c r="I252" s="24"/>
      <c r="J252" s="40"/>
      <c r="K252" s="24"/>
      <c r="L252" s="24"/>
    </row>
    <row r="253" spans="1:12" x14ac:dyDescent="0.25">
      <c r="A253" s="24"/>
      <c r="B253" s="24"/>
      <c r="C253" s="24"/>
      <c r="D253" s="24"/>
      <c r="E253" s="24"/>
      <c r="F253" s="40"/>
      <c r="G253" s="24"/>
      <c r="H253" s="24"/>
      <c r="I253" s="24"/>
      <c r="J253" s="40"/>
      <c r="K253" s="24"/>
      <c r="L253" s="24"/>
    </row>
    <row r="254" spans="1:12" x14ac:dyDescent="0.25">
      <c r="A254" s="24"/>
      <c r="B254" s="24"/>
      <c r="C254" s="24"/>
      <c r="D254" s="24"/>
      <c r="E254" s="24"/>
      <c r="F254" s="40"/>
      <c r="G254" s="24"/>
      <c r="H254" s="24"/>
      <c r="I254" s="24"/>
      <c r="J254" s="40"/>
      <c r="K254" s="24"/>
      <c r="L254" s="24"/>
    </row>
    <row r="255" spans="1:12" x14ac:dyDescent="0.25">
      <c r="A255" s="24"/>
      <c r="B255" s="24"/>
      <c r="C255" s="24"/>
      <c r="D255" s="24"/>
      <c r="E255" s="24"/>
      <c r="F255" s="40"/>
      <c r="G255" s="24"/>
      <c r="H255" s="24"/>
      <c r="I255" s="24"/>
      <c r="J255" s="40"/>
      <c r="K255" s="24"/>
      <c r="L255" s="24"/>
    </row>
    <row r="256" spans="1:12" x14ac:dyDescent="0.25">
      <c r="A256" s="24"/>
      <c r="B256" s="24"/>
      <c r="C256" s="24"/>
      <c r="D256" s="24"/>
      <c r="E256" s="24"/>
      <c r="F256" s="40"/>
      <c r="G256" s="24"/>
      <c r="H256" s="24"/>
      <c r="I256" s="24"/>
      <c r="J256" s="40"/>
      <c r="K256" s="24"/>
      <c r="L256" s="24"/>
    </row>
    <row r="257" spans="1:12" x14ac:dyDescent="0.25">
      <c r="A257" s="24"/>
      <c r="B257" s="24"/>
      <c r="C257" s="24"/>
      <c r="D257" s="24"/>
      <c r="E257" s="24"/>
      <c r="F257" s="40"/>
      <c r="G257" s="24"/>
      <c r="H257" s="24"/>
      <c r="I257" s="24"/>
      <c r="J257" s="40"/>
      <c r="K257" s="24"/>
      <c r="L257" s="24"/>
    </row>
    <row r="258" spans="1:12" x14ac:dyDescent="0.25">
      <c r="A258" s="24"/>
      <c r="B258" s="24"/>
      <c r="C258" s="24"/>
      <c r="D258" s="24"/>
      <c r="E258" s="24"/>
      <c r="F258" s="40"/>
      <c r="G258" s="24"/>
      <c r="H258" s="24"/>
      <c r="I258" s="24"/>
      <c r="J258" s="40"/>
      <c r="K258" s="24"/>
      <c r="L258" s="24"/>
    </row>
    <row r="259" spans="1:12" x14ac:dyDescent="0.25">
      <c r="A259" s="24"/>
      <c r="B259" s="24"/>
      <c r="C259" s="24"/>
      <c r="D259" s="24"/>
      <c r="E259" s="24"/>
      <c r="F259" s="40"/>
      <c r="G259" s="24"/>
      <c r="H259" s="24"/>
      <c r="I259" s="24"/>
      <c r="J259" s="40"/>
      <c r="K259" s="24"/>
      <c r="L259" s="24"/>
    </row>
    <row r="260" spans="1:12" x14ac:dyDescent="0.25">
      <c r="A260" s="24"/>
      <c r="B260" s="24"/>
      <c r="C260" s="24"/>
      <c r="D260" s="24"/>
      <c r="E260" s="24"/>
      <c r="F260" s="40"/>
      <c r="G260" s="24"/>
      <c r="H260" s="24"/>
      <c r="I260" s="24"/>
      <c r="J260" s="40"/>
      <c r="K260" s="24"/>
      <c r="L260" s="24"/>
    </row>
    <row r="261" spans="1:12" x14ac:dyDescent="0.25">
      <c r="A261" s="24"/>
      <c r="B261" s="24"/>
      <c r="C261" s="24"/>
      <c r="D261" s="24"/>
      <c r="E261" s="24"/>
      <c r="F261" s="40"/>
      <c r="G261" s="24"/>
      <c r="H261" s="24"/>
      <c r="I261" s="24"/>
      <c r="J261" s="40"/>
      <c r="K261" s="24"/>
      <c r="L261" s="24"/>
    </row>
    <row r="262" spans="1:12" x14ac:dyDescent="0.25">
      <c r="A262" s="24"/>
      <c r="B262" s="24"/>
      <c r="C262" s="24"/>
      <c r="D262" s="24"/>
      <c r="E262" s="24"/>
      <c r="F262" s="40"/>
      <c r="G262" s="24"/>
      <c r="H262" s="24"/>
      <c r="I262" s="24"/>
      <c r="J262" s="40"/>
      <c r="K262" s="24"/>
      <c r="L262" s="24"/>
    </row>
    <row r="263" spans="1:12" x14ac:dyDescent="0.25">
      <c r="A263" s="24"/>
      <c r="B263" s="24"/>
      <c r="C263" s="24"/>
      <c r="D263" s="24"/>
      <c r="E263" s="24"/>
      <c r="F263" s="40"/>
      <c r="G263" s="24"/>
      <c r="H263" s="24"/>
      <c r="I263" s="24"/>
      <c r="J263" s="40"/>
      <c r="K263" s="24"/>
      <c r="L263" s="24"/>
    </row>
    <row r="264" spans="1:12" x14ac:dyDescent="0.25">
      <c r="A264" s="24"/>
      <c r="B264" s="24"/>
      <c r="C264" s="24"/>
      <c r="D264" s="24"/>
      <c r="E264" s="24"/>
      <c r="F264" s="40"/>
      <c r="G264" s="24"/>
      <c r="H264" s="24"/>
      <c r="I264" s="24"/>
      <c r="J264" s="40"/>
      <c r="K264" s="24"/>
      <c r="L264" s="24"/>
    </row>
    <row r="265" spans="1:12" x14ac:dyDescent="0.25">
      <c r="A265" s="24"/>
      <c r="B265" s="24"/>
      <c r="C265" s="24"/>
      <c r="D265" s="24"/>
      <c r="E265" s="24"/>
      <c r="F265" s="40"/>
      <c r="G265" s="24"/>
      <c r="H265" s="24"/>
      <c r="I265" s="24"/>
      <c r="J265" s="40"/>
      <c r="K265" s="24"/>
      <c r="L265" s="24"/>
    </row>
    <row r="266" spans="1:12" x14ac:dyDescent="0.25">
      <c r="A266" s="24"/>
      <c r="B266" s="24"/>
      <c r="C266" s="24"/>
      <c r="D266" s="24"/>
      <c r="E266" s="24"/>
      <c r="F266" s="40"/>
      <c r="G266" s="24"/>
      <c r="H266" s="24"/>
      <c r="I266" s="24"/>
      <c r="J266" s="40"/>
      <c r="K266" s="24"/>
      <c r="L266" s="24"/>
    </row>
    <row r="267" spans="1:12" x14ac:dyDescent="0.25">
      <c r="A267" s="24"/>
      <c r="B267" s="24"/>
      <c r="C267" s="24"/>
      <c r="D267" s="24"/>
      <c r="E267" s="24"/>
      <c r="F267" s="40"/>
      <c r="G267" s="24"/>
      <c r="H267" s="24"/>
      <c r="I267" s="24"/>
      <c r="J267" s="40"/>
      <c r="K267" s="24"/>
      <c r="L267" s="24"/>
    </row>
    <row r="268" spans="1:12" x14ac:dyDescent="0.25">
      <c r="A268" s="24"/>
      <c r="B268" s="24"/>
      <c r="C268" s="24"/>
      <c r="D268" s="24"/>
      <c r="E268" s="24"/>
      <c r="F268" s="40"/>
      <c r="G268" s="24"/>
      <c r="H268" s="24"/>
      <c r="I268" s="24"/>
      <c r="J268" s="40"/>
      <c r="K268" s="24"/>
      <c r="L268" s="24"/>
    </row>
    <row r="269" spans="1:12" x14ac:dyDescent="0.25">
      <c r="A269" s="24"/>
      <c r="B269" s="24"/>
      <c r="C269" s="24"/>
      <c r="D269" s="24"/>
      <c r="E269" s="24"/>
      <c r="F269" s="40"/>
      <c r="G269" s="24"/>
      <c r="H269" s="24"/>
      <c r="I269" s="24"/>
      <c r="J269" s="40"/>
      <c r="K269" s="24"/>
      <c r="L269" s="24"/>
    </row>
    <row r="270" spans="1:12" x14ac:dyDescent="0.25">
      <c r="A270" s="24"/>
      <c r="B270" s="24"/>
      <c r="C270" s="24"/>
      <c r="D270" s="24"/>
      <c r="E270" s="24"/>
      <c r="F270" s="40"/>
      <c r="G270" s="24"/>
      <c r="H270" s="24"/>
      <c r="I270" s="24"/>
      <c r="J270" s="40"/>
      <c r="K270" s="24"/>
      <c r="L270" s="24"/>
    </row>
    <row r="271" spans="1:12" x14ac:dyDescent="0.25">
      <c r="A271" s="24"/>
      <c r="B271" s="24"/>
      <c r="C271" s="24"/>
      <c r="D271" s="24"/>
      <c r="E271" s="24"/>
      <c r="F271" s="40"/>
      <c r="G271" s="24"/>
      <c r="H271" s="24"/>
      <c r="I271" s="24"/>
      <c r="J271" s="40"/>
      <c r="K271" s="24"/>
      <c r="L271" s="24"/>
    </row>
    <row r="272" spans="1:12" x14ac:dyDescent="0.25">
      <c r="A272" s="24"/>
      <c r="B272" s="24"/>
      <c r="C272" s="24"/>
      <c r="D272" s="24"/>
      <c r="E272" s="24"/>
      <c r="F272" s="40"/>
      <c r="G272" s="24"/>
      <c r="H272" s="24"/>
      <c r="I272" s="24"/>
      <c r="J272" s="40"/>
      <c r="K272" s="24"/>
      <c r="L272" s="24"/>
    </row>
    <row r="273" spans="1:12" x14ac:dyDescent="0.25">
      <c r="A273" s="24"/>
      <c r="B273" s="24"/>
      <c r="C273" s="24"/>
      <c r="D273" s="24"/>
      <c r="E273" s="24"/>
      <c r="F273" s="40"/>
      <c r="G273" s="24"/>
      <c r="H273" s="24"/>
      <c r="I273" s="24"/>
      <c r="J273" s="40"/>
      <c r="K273" s="24"/>
      <c r="L273" s="24"/>
    </row>
    <row r="274" spans="1:12" x14ac:dyDescent="0.25">
      <c r="A274" s="24"/>
      <c r="B274" s="24"/>
      <c r="C274" s="24"/>
      <c r="D274" s="24"/>
      <c r="E274" s="24"/>
      <c r="F274" s="40"/>
      <c r="G274" s="24"/>
      <c r="H274" s="24"/>
      <c r="I274" s="24"/>
      <c r="J274" s="40"/>
      <c r="K274" s="24"/>
      <c r="L274" s="24"/>
    </row>
    <row r="275" spans="1:12" x14ac:dyDescent="0.25">
      <c r="A275" s="24"/>
      <c r="B275" s="24"/>
      <c r="C275" s="24"/>
      <c r="D275" s="24"/>
      <c r="E275" s="24"/>
      <c r="F275" s="40"/>
      <c r="G275" s="24"/>
      <c r="H275" s="24"/>
      <c r="I275" s="24"/>
      <c r="J275" s="40"/>
      <c r="K275" s="24"/>
      <c r="L275" s="24"/>
    </row>
    <row r="276" spans="1:12" x14ac:dyDescent="0.25">
      <c r="A276" s="24"/>
      <c r="B276" s="24"/>
      <c r="C276" s="24"/>
      <c r="D276" s="24"/>
      <c r="E276" s="24"/>
      <c r="F276" s="40"/>
      <c r="G276" s="24"/>
      <c r="H276" s="24"/>
      <c r="I276" s="24"/>
      <c r="J276" s="40"/>
      <c r="K276" s="24"/>
      <c r="L276" s="24"/>
    </row>
    <row r="277" spans="1:12" x14ac:dyDescent="0.25">
      <c r="A277" s="24"/>
      <c r="B277" s="24"/>
      <c r="C277" s="24"/>
      <c r="D277" s="24"/>
      <c r="E277" s="24"/>
      <c r="F277" s="40"/>
      <c r="G277" s="24"/>
      <c r="H277" s="24"/>
      <c r="I277" s="24"/>
      <c r="J277" s="40"/>
      <c r="K277" s="24"/>
      <c r="L277" s="24"/>
    </row>
    <row r="278" spans="1:12" x14ac:dyDescent="0.25">
      <c r="A278" s="24"/>
      <c r="B278" s="24"/>
      <c r="C278" s="24"/>
      <c r="D278" s="24"/>
      <c r="E278" s="24"/>
      <c r="F278" s="40"/>
      <c r="G278" s="24"/>
      <c r="H278" s="24"/>
      <c r="I278" s="24"/>
      <c r="J278" s="40"/>
      <c r="K278" s="24"/>
      <c r="L278" s="24"/>
    </row>
    <row r="279" spans="1:12" x14ac:dyDescent="0.25">
      <c r="A279" s="24"/>
      <c r="B279" s="24"/>
      <c r="C279" s="24"/>
      <c r="D279" s="24"/>
      <c r="E279" s="24"/>
      <c r="F279" s="40"/>
      <c r="G279" s="24"/>
      <c r="H279" s="24"/>
      <c r="I279" s="24"/>
      <c r="J279" s="40"/>
      <c r="K279" s="24"/>
      <c r="L279" s="24"/>
    </row>
    <row r="280" spans="1:12" x14ac:dyDescent="0.25">
      <c r="A280" s="24"/>
      <c r="B280" s="24"/>
      <c r="C280" s="24"/>
      <c r="D280" s="24"/>
      <c r="E280" s="24"/>
      <c r="F280" s="40"/>
      <c r="G280" s="24"/>
      <c r="H280" s="24"/>
      <c r="I280" s="24"/>
      <c r="J280" s="40"/>
      <c r="K280" s="24"/>
      <c r="L280" s="24"/>
    </row>
    <row r="281" spans="1:12" x14ac:dyDescent="0.25">
      <c r="A281" s="24"/>
      <c r="B281" s="24"/>
      <c r="C281" s="24"/>
      <c r="D281" s="24"/>
      <c r="E281" s="24"/>
      <c r="F281" s="40"/>
      <c r="G281" s="24"/>
      <c r="H281" s="24"/>
      <c r="I281" s="24"/>
      <c r="J281" s="40"/>
      <c r="K281" s="24"/>
      <c r="L281" s="24"/>
    </row>
    <row r="282" spans="1:12" x14ac:dyDescent="0.25">
      <c r="A282" s="24"/>
      <c r="B282" s="24"/>
      <c r="C282" s="24"/>
      <c r="D282" s="24"/>
      <c r="E282" s="24"/>
      <c r="F282" s="40"/>
      <c r="G282" s="24"/>
      <c r="H282" s="24"/>
      <c r="I282" s="24"/>
      <c r="J282" s="40"/>
      <c r="K282" s="24"/>
      <c r="L282" s="24"/>
    </row>
    <row r="283" spans="1:12" x14ac:dyDescent="0.25">
      <c r="A283" s="24"/>
      <c r="B283" s="24"/>
      <c r="C283" s="24"/>
      <c r="D283" s="24"/>
      <c r="E283" s="24"/>
      <c r="F283" s="40"/>
      <c r="G283" s="24"/>
      <c r="H283" s="24"/>
      <c r="I283" s="24"/>
      <c r="J283" s="40"/>
      <c r="K283" s="24"/>
      <c r="L283" s="24"/>
    </row>
    <row r="284" spans="1:12" x14ac:dyDescent="0.25">
      <c r="A284" s="24"/>
      <c r="B284" s="24"/>
      <c r="C284" s="24"/>
      <c r="D284" s="24"/>
      <c r="E284" s="24"/>
      <c r="F284" s="40"/>
      <c r="G284" s="24"/>
      <c r="H284" s="24"/>
      <c r="I284" s="24"/>
      <c r="J284" s="40"/>
      <c r="K284" s="24"/>
      <c r="L284" s="24"/>
    </row>
    <row r="285" spans="1:12" x14ac:dyDescent="0.25">
      <c r="A285" s="24"/>
      <c r="B285" s="24"/>
      <c r="C285" s="24"/>
      <c r="D285" s="24"/>
      <c r="E285" s="24"/>
      <c r="F285" s="40"/>
      <c r="G285" s="24"/>
      <c r="H285" s="24"/>
      <c r="I285" s="24"/>
      <c r="J285" s="40"/>
      <c r="K285" s="24"/>
      <c r="L285" s="24"/>
    </row>
    <row r="286" spans="1:12" x14ac:dyDescent="0.25">
      <c r="A286" s="24"/>
      <c r="B286" s="24"/>
      <c r="C286" s="24"/>
      <c r="D286" s="24"/>
      <c r="E286" s="24"/>
      <c r="F286" s="40"/>
      <c r="G286" s="24"/>
      <c r="H286" s="24"/>
      <c r="I286" s="24"/>
      <c r="J286" s="40"/>
      <c r="K286" s="24"/>
      <c r="L286" s="24"/>
    </row>
    <row r="287" spans="1:12" x14ac:dyDescent="0.25">
      <c r="A287" s="24"/>
      <c r="B287" s="24"/>
      <c r="C287" s="24"/>
      <c r="D287" s="24"/>
      <c r="E287" s="24"/>
      <c r="F287" s="40"/>
      <c r="G287" s="24"/>
      <c r="H287" s="24"/>
      <c r="I287" s="24"/>
      <c r="J287" s="40"/>
      <c r="K287" s="24"/>
      <c r="L287" s="24"/>
    </row>
    <row r="288" spans="1:12" x14ac:dyDescent="0.25">
      <c r="A288" s="24"/>
      <c r="B288" s="24"/>
      <c r="C288" s="24"/>
      <c r="D288" s="24"/>
      <c r="E288" s="24"/>
      <c r="F288" s="40"/>
      <c r="G288" s="24"/>
      <c r="H288" s="24"/>
      <c r="I288" s="24"/>
      <c r="J288" s="40"/>
      <c r="K288" s="24"/>
      <c r="L288" s="24"/>
    </row>
    <row r="289" spans="1:12" x14ac:dyDescent="0.25">
      <c r="A289" s="24"/>
      <c r="B289" s="24"/>
      <c r="C289" s="24"/>
      <c r="D289" s="24"/>
      <c r="E289" s="24"/>
      <c r="F289" s="40"/>
      <c r="G289" s="24"/>
      <c r="H289" s="24"/>
      <c r="I289" s="24"/>
      <c r="J289" s="40"/>
      <c r="K289" s="24"/>
      <c r="L289" s="24"/>
    </row>
    <row r="290" spans="1:12" x14ac:dyDescent="0.25">
      <c r="A290" s="24"/>
      <c r="B290" s="24"/>
      <c r="C290" s="24"/>
      <c r="D290" s="24"/>
      <c r="E290" s="24"/>
      <c r="F290" s="40"/>
      <c r="G290" s="24"/>
      <c r="H290" s="24"/>
      <c r="I290" s="24"/>
      <c r="J290" s="40"/>
      <c r="K290" s="24"/>
      <c r="L290" s="24"/>
    </row>
    <row r="291" spans="1:12" x14ac:dyDescent="0.25">
      <c r="A291" s="24"/>
      <c r="B291" s="24"/>
      <c r="C291" s="24"/>
      <c r="D291" s="24"/>
      <c r="E291" s="24"/>
      <c r="F291" s="40"/>
      <c r="G291" s="24"/>
      <c r="H291" s="24"/>
      <c r="I291" s="24"/>
      <c r="J291" s="40"/>
      <c r="K291" s="24"/>
      <c r="L291" s="24"/>
    </row>
    <row r="292" spans="1:12" x14ac:dyDescent="0.25">
      <c r="A292" s="24"/>
      <c r="B292" s="24"/>
      <c r="C292" s="24"/>
      <c r="D292" s="24"/>
      <c r="E292" s="24"/>
      <c r="F292" s="40"/>
      <c r="G292" s="24"/>
      <c r="H292" s="24"/>
      <c r="I292" s="24"/>
      <c r="J292" s="40"/>
      <c r="K292" s="24"/>
      <c r="L292" s="24"/>
    </row>
    <row r="293" spans="1:12" x14ac:dyDescent="0.25">
      <c r="A293" s="24"/>
      <c r="B293" s="24"/>
      <c r="C293" s="24"/>
      <c r="D293" s="24"/>
      <c r="E293" s="24"/>
      <c r="F293" s="40"/>
      <c r="G293" s="24"/>
      <c r="H293" s="24"/>
      <c r="I293" s="24"/>
      <c r="J293" s="40"/>
      <c r="K293" s="24"/>
      <c r="L293" s="24"/>
    </row>
    <row r="294" spans="1:12" x14ac:dyDescent="0.25">
      <c r="A294" s="24"/>
      <c r="B294" s="24"/>
      <c r="C294" s="24"/>
      <c r="D294" s="24"/>
      <c r="E294" s="24"/>
      <c r="F294" s="40"/>
      <c r="G294" s="24"/>
      <c r="H294" s="24"/>
      <c r="I294" s="24"/>
      <c r="J294" s="40"/>
      <c r="K294" s="24"/>
      <c r="L294" s="24"/>
    </row>
    <row r="295" spans="1:12" x14ac:dyDescent="0.25">
      <c r="A295" s="24"/>
      <c r="B295" s="24"/>
      <c r="C295" s="24"/>
      <c r="D295" s="24"/>
      <c r="E295" s="24"/>
      <c r="F295" s="40"/>
      <c r="G295" s="24"/>
      <c r="H295" s="24"/>
      <c r="I295" s="24"/>
      <c r="J295" s="40"/>
      <c r="K295" s="24"/>
      <c r="L295" s="24"/>
    </row>
    <row r="296" spans="1:12" x14ac:dyDescent="0.25">
      <c r="A296" s="24"/>
      <c r="B296" s="24"/>
      <c r="C296" s="24"/>
      <c r="D296" s="24"/>
      <c r="E296" s="24"/>
      <c r="F296" s="40"/>
      <c r="G296" s="24"/>
      <c r="H296" s="24"/>
      <c r="I296" s="24"/>
      <c r="J296" s="40"/>
      <c r="K296" s="24"/>
      <c r="L296" s="24"/>
    </row>
    <row r="297" spans="1:12" x14ac:dyDescent="0.25">
      <c r="A297" s="24"/>
      <c r="B297" s="24"/>
      <c r="C297" s="24"/>
      <c r="D297" s="24"/>
      <c r="E297" s="24"/>
      <c r="F297" s="40"/>
      <c r="G297" s="24"/>
      <c r="H297" s="24"/>
      <c r="I297" s="24"/>
      <c r="J297" s="40"/>
      <c r="K297" s="24"/>
      <c r="L297" s="24"/>
    </row>
    <row r="298" spans="1:12" x14ac:dyDescent="0.25">
      <c r="A298" s="24"/>
      <c r="B298" s="24"/>
      <c r="C298" s="24"/>
      <c r="D298" s="24"/>
      <c r="E298" s="24"/>
      <c r="F298" s="40"/>
      <c r="G298" s="24"/>
      <c r="H298" s="24"/>
      <c r="I298" s="24"/>
      <c r="J298" s="40"/>
      <c r="K298" s="24"/>
      <c r="L298" s="24"/>
    </row>
    <row r="299" spans="1:12" x14ac:dyDescent="0.25">
      <c r="A299" s="24"/>
      <c r="B299" s="24"/>
      <c r="C299" s="24"/>
      <c r="D299" s="24"/>
      <c r="E299" s="24"/>
      <c r="F299" s="40"/>
      <c r="G299" s="24"/>
      <c r="H299" s="24"/>
      <c r="I299" s="24"/>
      <c r="J299" s="40"/>
      <c r="K299" s="24"/>
      <c r="L299" s="24"/>
    </row>
    <row r="300" spans="1:12" x14ac:dyDescent="0.25">
      <c r="A300" s="24"/>
      <c r="B300" s="24"/>
      <c r="C300" s="24"/>
      <c r="D300" s="24"/>
      <c r="E300" s="24"/>
      <c r="F300" s="40"/>
      <c r="G300" s="24"/>
      <c r="H300" s="24"/>
      <c r="I300" s="24"/>
      <c r="J300" s="40"/>
      <c r="K300" s="24"/>
      <c r="L300" s="24"/>
    </row>
    <row r="301" spans="1:12" x14ac:dyDescent="0.25">
      <c r="A301" s="24"/>
      <c r="B301" s="24"/>
      <c r="C301" s="24"/>
      <c r="D301" s="24"/>
      <c r="E301" s="24"/>
      <c r="F301" s="40"/>
      <c r="G301" s="24"/>
      <c r="H301" s="24"/>
      <c r="I301" s="24"/>
      <c r="J301" s="40"/>
      <c r="K301" s="24"/>
      <c r="L301" s="24"/>
    </row>
    <row r="302" spans="1:12" x14ac:dyDescent="0.25">
      <c r="A302" s="24"/>
      <c r="B302" s="24"/>
      <c r="C302" s="24"/>
      <c r="D302" s="24"/>
      <c r="E302" s="24"/>
      <c r="F302" s="24"/>
      <c r="G302" s="24"/>
      <c r="H302" s="24"/>
      <c r="I302" s="24"/>
      <c r="J302" s="24"/>
      <c r="K302" s="24"/>
      <c r="L302" s="24"/>
    </row>
    <row r="303" spans="1:12" x14ac:dyDescent="0.25">
      <c r="A303" s="24"/>
      <c r="B303" s="24"/>
      <c r="C303" s="24"/>
      <c r="D303" s="24"/>
      <c r="E303" s="24"/>
      <c r="F303" s="24"/>
      <c r="G303" s="24"/>
      <c r="H303" s="24"/>
      <c r="I303" s="24"/>
      <c r="J303" s="24"/>
      <c r="K303" s="24"/>
      <c r="L303" s="24"/>
    </row>
    <row r="304" spans="1:12" x14ac:dyDescent="0.25">
      <c r="A304" s="24"/>
      <c r="B304" s="24"/>
      <c r="C304" s="24"/>
      <c r="D304" s="24"/>
      <c r="E304" s="24"/>
      <c r="F304" s="24"/>
      <c r="G304" s="24"/>
      <c r="H304" s="24"/>
      <c r="I304" s="24"/>
      <c r="J304" s="24"/>
      <c r="K304" s="24"/>
      <c r="L304" s="24"/>
    </row>
    <row r="305" spans="1:12" x14ac:dyDescent="0.25">
      <c r="A305" s="24"/>
      <c r="B305" s="24"/>
      <c r="C305" s="24"/>
      <c r="D305" s="24"/>
      <c r="E305" s="24"/>
      <c r="F305" s="24"/>
      <c r="G305" s="24"/>
      <c r="H305" s="24"/>
      <c r="I305" s="24"/>
      <c r="J305" s="24"/>
      <c r="K305" s="24"/>
      <c r="L305" s="24"/>
    </row>
  </sheetData>
  <mergeCells count="14">
    <mergeCell ref="C4:L4"/>
    <mergeCell ref="C2:L2"/>
    <mergeCell ref="C3:L3"/>
    <mergeCell ref="C5:L5"/>
    <mergeCell ref="A180:C180"/>
    <mergeCell ref="A181:C181"/>
    <mergeCell ref="G7:J7"/>
    <mergeCell ref="C44:L44"/>
    <mergeCell ref="C45:L45"/>
    <mergeCell ref="C46:L46"/>
    <mergeCell ref="C47:L47"/>
    <mergeCell ref="G49:J49"/>
    <mergeCell ref="A39:C39"/>
    <mergeCell ref="A40:C40"/>
  </mergeCells>
  <pageMargins left="0.70866141732283472" right="0.70866141732283472" top="0.74803149606299213" bottom="0.35433070866141736" header="0.31496062992125984" footer="0.31496062992125984"/>
  <pageSetup paperSize="5"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
  <sheetViews>
    <sheetView topLeftCell="S3" zoomScale="93" zoomScaleNormal="93" workbookViewId="0">
      <selection activeCell="F10" sqref="F10"/>
    </sheetView>
  </sheetViews>
  <sheetFormatPr baseColWidth="10" defaultRowHeight="15" x14ac:dyDescent="0.25"/>
  <cols>
    <col min="2" max="2" width="9" customWidth="1"/>
    <col min="3" max="3" width="22.28515625" customWidth="1"/>
    <col min="4" max="4" width="13.140625" customWidth="1"/>
    <col min="5" max="5" width="18.7109375" customWidth="1"/>
    <col min="6" max="6" width="15.140625" customWidth="1"/>
    <col min="7" max="7" width="20.42578125" customWidth="1"/>
    <col min="8" max="8" width="17.85546875" customWidth="1"/>
    <col min="9" max="9" width="16.28515625" customWidth="1"/>
    <col min="10" max="10" width="18.28515625" customWidth="1"/>
    <col min="11" max="11" width="19.28515625" customWidth="1"/>
    <col min="12" max="12" width="17.28515625" customWidth="1"/>
    <col min="13" max="13" width="20.28515625" customWidth="1"/>
    <col min="14" max="14" width="21.140625" customWidth="1"/>
    <col min="15" max="15" width="28.140625" customWidth="1"/>
    <col min="16" max="16" width="23.85546875" customWidth="1"/>
    <col min="17" max="17" width="18.85546875" customWidth="1"/>
    <col min="18" max="18" width="20.85546875" customWidth="1"/>
    <col min="19" max="19" width="19.42578125" customWidth="1"/>
    <col min="20" max="20" width="17.7109375" customWidth="1"/>
    <col min="21" max="21" width="18.42578125" customWidth="1"/>
    <col min="22" max="22" width="17.28515625" customWidth="1"/>
    <col min="23" max="23" width="21.5703125" customWidth="1"/>
    <col min="24" max="24" width="19.7109375" customWidth="1"/>
    <col min="25" max="25" width="17.140625" customWidth="1"/>
    <col min="26" max="26" width="21.28515625" customWidth="1"/>
    <col min="27" max="27" width="18.140625" customWidth="1"/>
  </cols>
  <sheetData>
    <row r="1" spans="2:28" ht="36.75" thickBot="1" x14ac:dyDescent="0.3">
      <c r="H1" s="322" t="s">
        <v>2455</v>
      </c>
      <c r="I1" s="323"/>
      <c r="J1" s="323"/>
      <c r="K1" s="323"/>
      <c r="L1" s="323"/>
      <c r="M1" s="323"/>
      <c r="N1" s="323"/>
      <c r="O1" s="323"/>
      <c r="P1" s="323"/>
      <c r="Q1" s="323"/>
      <c r="R1" s="324"/>
    </row>
    <row r="3" spans="2:28" s="255" customFormat="1" ht="99" customHeight="1" x14ac:dyDescent="0.25">
      <c r="B3" s="254" t="s">
        <v>2456</v>
      </c>
      <c r="C3" s="254" t="s">
        <v>2457</v>
      </c>
      <c r="D3" s="254" t="s">
        <v>2458</v>
      </c>
      <c r="E3" s="254" t="s">
        <v>2459</v>
      </c>
      <c r="F3" s="254" t="s">
        <v>2460</v>
      </c>
      <c r="G3" s="254" t="s">
        <v>2461</v>
      </c>
      <c r="H3" s="254" t="s">
        <v>2462</v>
      </c>
      <c r="I3" s="254" t="s">
        <v>2463</v>
      </c>
      <c r="J3" s="254" t="s">
        <v>2464</v>
      </c>
      <c r="K3" s="254" t="s">
        <v>2465</v>
      </c>
      <c r="L3" s="254" t="s">
        <v>2466</v>
      </c>
      <c r="M3" s="254" t="s">
        <v>2467</v>
      </c>
      <c r="N3" s="254" t="s">
        <v>2468</v>
      </c>
      <c r="O3" s="254" t="s">
        <v>2469</v>
      </c>
      <c r="P3" s="254" t="s">
        <v>2470</v>
      </c>
      <c r="Q3" s="254" t="s">
        <v>2471</v>
      </c>
      <c r="R3" s="254" t="s">
        <v>2472</v>
      </c>
      <c r="S3" s="254" t="s">
        <v>2473</v>
      </c>
      <c r="T3" s="254" t="s">
        <v>2474</v>
      </c>
      <c r="U3" s="254" t="s">
        <v>2475</v>
      </c>
      <c r="V3" s="254" t="s">
        <v>2476</v>
      </c>
      <c r="W3" s="254" t="s">
        <v>2477</v>
      </c>
      <c r="X3" s="254" t="s">
        <v>2478</v>
      </c>
      <c r="Y3" s="254" t="s">
        <v>2479</v>
      </c>
      <c r="Z3" s="254" t="s">
        <v>2480</v>
      </c>
      <c r="AA3" s="254" t="s">
        <v>2481</v>
      </c>
      <c r="AB3" s="254" t="s">
        <v>2482</v>
      </c>
    </row>
    <row r="4" spans="2:28" ht="72" customHeight="1" x14ac:dyDescent="0.25">
      <c r="B4">
        <v>1</v>
      </c>
      <c r="C4" s="256" t="s">
        <v>2483</v>
      </c>
      <c r="D4" t="s">
        <v>2484</v>
      </c>
      <c r="E4" s="256" t="s">
        <v>2485</v>
      </c>
      <c r="F4" s="256" t="s">
        <v>2486</v>
      </c>
      <c r="G4" s="256" t="s">
        <v>2487</v>
      </c>
      <c r="H4" s="256" t="s">
        <v>2488</v>
      </c>
      <c r="I4" s="256" t="s">
        <v>2489</v>
      </c>
      <c r="J4" s="256" t="s">
        <v>2490</v>
      </c>
      <c r="K4" s="256" t="s">
        <v>2491</v>
      </c>
      <c r="L4" s="256" t="s">
        <v>2492</v>
      </c>
      <c r="M4" s="256" t="s">
        <v>2493</v>
      </c>
      <c r="O4" s="256" t="s">
        <v>2494</v>
      </c>
    </row>
  </sheetData>
  <mergeCells count="1">
    <mergeCell ref="H1:R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E45" sqref="E45"/>
    </sheetView>
  </sheetViews>
  <sheetFormatPr baseColWidth="10" defaultRowHeight="15" x14ac:dyDescent="0.25"/>
  <cols>
    <col min="1" max="1" width="5" customWidth="1"/>
    <col min="2" max="2" width="11.28515625" customWidth="1"/>
    <col min="3" max="3" width="16.28515625" customWidth="1"/>
    <col min="4" max="4" width="15.140625" customWidth="1"/>
    <col min="5" max="5" width="17.140625" style="278" bestFit="1" customWidth="1"/>
    <col min="6" max="6" width="21" customWidth="1"/>
    <col min="7" max="7" width="10.85546875" customWidth="1"/>
    <col min="8" max="8" width="18.28515625" customWidth="1"/>
    <col min="9" max="9" width="13.5703125" customWidth="1"/>
    <col min="10" max="10" width="14.85546875" customWidth="1"/>
    <col min="11" max="11" width="26.140625" customWidth="1"/>
    <col min="12" max="12" width="23.28515625" customWidth="1"/>
    <col min="13" max="13" width="13" customWidth="1"/>
    <col min="14" max="14" width="26.140625" customWidth="1"/>
    <col min="15" max="15" width="32.85546875" customWidth="1"/>
    <col min="16" max="16" width="37" customWidth="1"/>
    <col min="17" max="17" width="25.140625" customWidth="1"/>
  </cols>
  <sheetData>
    <row r="1" spans="1:19" s="1" customFormat="1" ht="45.75" customHeight="1" x14ac:dyDescent="0.25">
      <c r="A1" s="313" t="s">
        <v>638</v>
      </c>
      <c r="B1" s="313"/>
      <c r="C1" s="313"/>
      <c r="D1" s="313"/>
      <c r="E1" s="313"/>
      <c r="F1" s="313"/>
      <c r="G1" s="313"/>
      <c r="H1" s="313"/>
      <c r="I1" s="313"/>
      <c r="J1" s="313"/>
      <c r="K1" s="313"/>
      <c r="L1" s="313"/>
      <c r="M1" s="313"/>
      <c r="N1" s="17"/>
    </row>
    <row r="2" spans="1:19" s="1" customFormat="1" x14ac:dyDescent="0.25">
      <c r="A2" s="313" t="s">
        <v>639</v>
      </c>
      <c r="B2" s="313"/>
      <c r="C2" s="313"/>
      <c r="D2" s="313"/>
      <c r="E2" s="313"/>
      <c r="F2" s="313"/>
      <c r="G2" s="313"/>
      <c r="H2" s="313"/>
      <c r="I2" s="313"/>
      <c r="J2" s="313"/>
      <c r="K2" s="313"/>
      <c r="L2" s="313"/>
      <c r="M2" s="313"/>
      <c r="N2" s="17"/>
    </row>
    <row r="3" spans="1:19" s="1" customFormat="1" x14ac:dyDescent="0.25">
      <c r="A3" s="313" t="s">
        <v>640</v>
      </c>
      <c r="B3" s="313"/>
      <c r="C3" s="313"/>
      <c r="D3" s="313"/>
      <c r="E3" s="313"/>
      <c r="F3" s="313"/>
      <c r="G3" s="313"/>
      <c r="H3" s="313"/>
      <c r="I3" s="313"/>
      <c r="J3" s="313"/>
      <c r="K3" s="313"/>
      <c r="L3" s="313"/>
      <c r="M3" s="313"/>
      <c r="N3" s="17"/>
    </row>
    <row r="4" spans="1:19" x14ac:dyDescent="0.25">
      <c r="A4" s="314"/>
      <c r="B4" s="314"/>
      <c r="C4" s="314"/>
      <c r="D4" s="314"/>
      <c r="E4" s="314"/>
      <c r="F4" s="314"/>
      <c r="G4" s="314"/>
      <c r="H4" s="314"/>
      <c r="I4" s="314"/>
      <c r="J4" s="314"/>
      <c r="K4" s="314"/>
      <c r="L4" s="314"/>
      <c r="M4" s="314"/>
      <c r="N4" s="24"/>
    </row>
    <row r="5" spans="1:19" x14ac:dyDescent="0.25">
      <c r="C5" s="270"/>
      <c r="D5" s="270"/>
      <c r="E5" s="277"/>
      <c r="F5" s="270"/>
      <c r="G5" s="270"/>
      <c r="H5" s="270"/>
      <c r="I5" s="270"/>
      <c r="J5" s="270"/>
      <c r="K5" s="270"/>
      <c r="L5" s="270"/>
      <c r="M5" s="270"/>
      <c r="N5" s="24"/>
    </row>
    <row r="6" spans="1:19" ht="18.75" x14ac:dyDescent="0.3">
      <c r="A6" s="312" t="s">
        <v>693</v>
      </c>
      <c r="B6" s="312"/>
      <c r="C6" s="312"/>
      <c r="D6" s="312"/>
      <c r="E6" s="312"/>
      <c r="F6" s="312"/>
      <c r="G6" s="312"/>
      <c r="H6" s="312"/>
      <c r="I6" s="312"/>
      <c r="J6" s="312"/>
      <c r="K6" s="312"/>
      <c r="L6" s="312"/>
      <c r="M6" s="312"/>
      <c r="N6" s="24"/>
    </row>
    <row r="7" spans="1:19" x14ac:dyDescent="0.25">
      <c r="N7" s="24"/>
    </row>
    <row r="8" spans="1:19" ht="36" x14ac:dyDescent="0.25">
      <c r="A8" s="258" t="s">
        <v>637</v>
      </c>
      <c r="B8" s="258" t="s">
        <v>628</v>
      </c>
      <c r="C8" s="258" t="s">
        <v>629</v>
      </c>
      <c r="D8" s="258" t="s">
        <v>632</v>
      </c>
      <c r="E8" s="279" t="s">
        <v>631</v>
      </c>
      <c r="F8" s="258" t="s">
        <v>2518</v>
      </c>
      <c r="G8" s="258" t="s">
        <v>633</v>
      </c>
      <c r="H8" s="258" t="s">
        <v>634</v>
      </c>
      <c r="I8" s="258" t="s">
        <v>642</v>
      </c>
      <c r="J8" s="258" t="s">
        <v>2210</v>
      </c>
      <c r="K8" s="258" t="s">
        <v>636</v>
      </c>
      <c r="L8" s="258" t="s">
        <v>2417</v>
      </c>
      <c r="M8" s="258" t="s">
        <v>2185</v>
      </c>
      <c r="N8" s="259"/>
      <c r="O8" s="259"/>
    </row>
    <row r="9" spans="1:19" s="70" customFormat="1" ht="136.5" customHeight="1" x14ac:dyDescent="0.25">
      <c r="A9" s="16">
        <v>9</v>
      </c>
      <c r="B9" s="16" t="s">
        <v>2125</v>
      </c>
      <c r="C9" s="16" t="s">
        <v>2122</v>
      </c>
      <c r="D9" s="16" t="s">
        <v>141</v>
      </c>
      <c r="E9" s="260">
        <v>255412546</v>
      </c>
      <c r="F9" s="95" t="s">
        <v>2127</v>
      </c>
      <c r="G9" s="56">
        <v>41831</v>
      </c>
      <c r="H9" s="16" t="s">
        <v>2128</v>
      </c>
      <c r="I9" s="159">
        <v>27094749</v>
      </c>
      <c r="J9" s="251" t="s">
        <v>2269</v>
      </c>
      <c r="K9" s="212" t="s">
        <v>2440</v>
      </c>
      <c r="L9" s="262" t="s">
        <v>2418</v>
      </c>
      <c r="M9" s="251" t="s">
        <v>2535</v>
      </c>
      <c r="N9" s="191"/>
      <c r="O9" s="259"/>
    </row>
    <row r="10" spans="1:19" ht="107.25" customHeight="1" x14ac:dyDescent="0.25">
      <c r="A10" s="16">
        <v>16</v>
      </c>
      <c r="B10" s="7" t="s">
        <v>433</v>
      </c>
      <c r="C10" s="16" t="s">
        <v>2444</v>
      </c>
      <c r="D10" s="16" t="s">
        <v>141</v>
      </c>
      <c r="E10" s="261">
        <v>177589829.5</v>
      </c>
      <c r="F10" s="95" t="s">
        <v>435</v>
      </c>
      <c r="G10" s="56">
        <v>41381</v>
      </c>
      <c r="H10" s="7" t="s">
        <v>436</v>
      </c>
      <c r="I10" s="159" t="s">
        <v>437</v>
      </c>
      <c r="J10" s="251" t="s">
        <v>2208</v>
      </c>
      <c r="K10" s="212" t="s">
        <v>2441</v>
      </c>
      <c r="L10" s="266" t="s">
        <v>2443</v>
      </c>
      <c r="M10" s="251" t="s">
        <v>2535</v>
      </c>
      <c r="N10" s="259"/>
      <c r="O10" s="259"/>
      <c r="S10">
        <v>74</v>
      </c>
    </row>
    <row r="11" spans="1:19" ht="94.5" customHeight="1" x14ac:dyDescent="0.25">
      <c r="A11" s="16">
        <v>28</v>
      </c>
      <c r="B11" s="16" t="s">
        <v>475</v>
      </c>
      <c r="C11" s="16" t="s">
        <v>2444</v>
      </c>
      <c r="D11" s="16" t="s">
        <v>141</v>
      </c>
      <c r="E11" s="260">
        <v>13235185</v>
      </c>
      <c r="F11" s="263" t="s">
        <v>477</v>
      </c>
      <c r="G11" s="56">
        <v>41507</v>
      </c>
      <c r="H11" s="16" t="s">
        <v>476</v>
      </c>
      <c r="I11" s="159">
        <v>65752315</v>
      </c>
      <c r="J11" s="251" t="s">
        <v>2269</v>
      </c>
      <c r="K11" s="212" t="s">
        <v>2430</v>
      </c>
      <c r="L11" s="262" t="s">
        <v>2445</v>
      </c>
      <c r="M11" s="251" t="s">
        <v>2538</v>
      </c>
      <c r="N11" s="259"/>
      <c r="O11" s="259"/>
      <c r="S11">
        <v>75</v>
      </c>
    </row>
    <row r="12" spans="1:19" ht="105" customHeight="1" x14ac:dyDescent="0.25">
      <c r="A12" s="16">
        <v>11</v>
      </c>
      <c r="B12" s="16" t="s">
        <v>181</v>
      </c>
      <c r="C12" s="16" t="s">
        <v>187</v>
      </c>
      <c r="D12" s="276" t="s">
        <v>141</v>
      </c>
      <c r="E12" s="260">
        <v>2658790</v>
      </c>
      <c r="F12" s="95" t="s">
        <v>183</v>
      </c>
      <c r="G12" s="56">
        <v>41151</v>
      </c>
      <c r="H12" s="16" t="s">
        <v>184</v>
      </c>
      <c r="I12" s="159">
        <v>1908609</v>
      </c>
      <c r="J12" s="251" t="s">
        <v>2189</v>
      </c>
      <c r="K12" s="212" t="s">
        <v>2536</v>
      </c>
      <c r="L12" s="266" t="s">
        <v>2536</v>
      </c>
      <c r="M12" s="15" t="s">
        <v>2181</v>
      </c>
      <c r="N12" s="259"/>
      <c r="O12" s="259"/>
    </row>
    <row r="13" spans="1:19" ht="105" customHeight="1" x14ac:dyDescent="0.25">
      <c r="A13" s="16">
        <v>12</v>
      </c>
      <c r="B13" s="16" t="s">
        <v>186</v>
      </c>
      <c r="C13" s="16" t="s">
        <v>187</v>
      </c>
      <c r="D13" s="16" t="s">
        <v>141</v>
      </c>
      <c r="E13" s="260">
        <v>1769531</v>
      </c>
      <c r="F13" s="95" t="s">
        <v>183</v>
      </c>
      <c r="G13" s="56">
        <v>41158</v>
      </c>
      <c r="H13" s="16" t="s">
        <v>189</v>
      </c>
      <c r="I13" s="159">
        <v>1862328</v>
      </c>
      <c r="J13" s="251" t="s">
        <v>2189</v>
      </c>
      <c r="K13" s="55" t="s">
        <v>2536</v>
      </c>
      <c r="L13" s="15" t="s">
        <v>2536</v>
      </c>
      <c r="M13" s="15" t="s">
        <v>2181</v>
      </c>
      <c r="N13" s="259"/>
      <c r="O13" s="259"/>
    </row>
    <row r="14" spans="1:19" ht="117" customHeight="1" x14ac:dyDescent="0.25">
      <c r="A14" s="16">
        <v>60</v>
      </c>
      <c r="B14" s="16" t="s">
        <v>166</v>
      </c>
      <c r="C14" s="16" t="s">
        <v>187</v>
      </c>
      <c r="D14" s="16" t="s">
        <v>141</v>
      </c>
      <c r="E14" s="260">
        <v>3786367</v>
      </c>
      <c r="F14" s="95" t="s">
        <v>168</v>
      </c>
      <c r="G14" s="56">
        <v>41065</v>
      </c>
      <c r="H14" s="16" t="s">
        <v>169</v>
      </c>
      <c r="I14" s="159">
        <v>1906343</v>
      </c>
      <c r="J14" s="251" t="s">
        <v>2189</v>
      </c>
      <c r="K14" s="55" t="s">
        <v>2423</v>
      </c>
      <c r="L14" s="251" t="s">
        <v>2419</v>
      </c>
      <c r="M14" s="251" t="s">
        <v>2181</v>
      </c>
      <c r="N14" s="259"/>
      <c r="O14" s="259"/>
    </row>
    <row r="15" spans="1:19" ht="137.25" customHeight="1" x14ac:dyDescent="0.25">
      <c r="A15" s="16">
        <v>56</v>
      </c>
      <c r="B15" s="16" t="s">
        <v>2382</v>
      </c>
      <c r="C15" s="16" t="s">
        <v>318</v>
      </c>
      <c r="D15" s="16" t="s">
        <v>135</v>
      </c>
      <c r="E15" s="260">
        <v>3063950467</v>
      </c>
      <c r="F15" s="55" t="s">
        <v>2389</v>
      </c>
      <c r="G15" s="56">
        <v>42024</v>
      </c>
      <c r="H15" s="16" t="s">
        <v>2384</v>
      </c>
      <c r="I15" s="159">
        <v>18127278</v>
      </c>
      <c r="J15" s="251" t="s">
        <v>2269</v>
      </c>
      <c r="K15" s="212" t="s">
        <v>2439</v>
      </c>
      <c r="L15" s="262" t="s">
        <v>2541</v>
      </c>
      <c r="M15" s="251" t="s">
        <v>2540</v>
      </c>
      <c r="N15" s="259"/>
      <c r="O15" s="259"/>
    </row>
    <row r="16" spans="1:19" ht="81.75" customHeight="1" x14ac:dyDescent="0.25">
      <c r="A16" s="16">
        <v>15</v>
      </c>
      <c r="B16" s="7" t="s">
        <v>279</v>
      </c>
      <c r="C16" s="16" t="s">
        <v>318</v>
      </c>
      <c r="D16" s="16" t="s">
        <v>141</v>
      </c>
      <c r="E16" s="261">
        <v>12600000</v>
      </c>
      <c r="F16" s="95" t="s">
        <v>374</v>
      </c>
      <c r="G16" s="56">
        <v>41254</v>
      </c>
      <c r="H16" s="7" t="s">
        <v>321</v>
      </c>
      <c r="I16" s="211">
        <v>39840999</v>
      </c>
      <c r="J16" s="251" t="s">
        <v>2208</v>
      </c>
      <c r="K16" s="55" t="s">
        <v>2427</v>
      </c>
      <c r="L16" s="262" t="s">
        <v>2442</v>
      </c>
      <c r="M16" s="251" t="s">
        <v>2537</v>
      </c>
      <c r="N16" s="114"/>
      <c r="O16" s="114"/>
      <c r="P16" s="118"/>
      <c r="Q16" s="25"/>
    </row>
    <row r="17" spans="1:17" ht="106.5" customHeight="1" x14ac:dyDescent="0.25">
      <c r="A17" s="16">
        <v>26</v>
      </c>
      <c r="B17" s="7" t="s">
        <v>468</v>
      </c>
      <c r="C17" s="7" t="s">
        <v>2444</v>
      </c>
      <c r="D17" s="7" t="s">
        <v>141</v>
      </c>
      <c r="E17" s="261">
        <v>170010000</v>
      </c>
      <c r="F17" s="8" t="s">
        <v>527</v>
      </c>
      <c r="G17" s="21">
        <v>41485</v>
      </c>
      <c r="H17" s="7" t="s">
        <v>528</v>
      </c>
      <c r="I17" s="211">
        <v>18125722</v>
      </c>
      <c r="J17" s="251" t="s">
        <v>2295</v>
      </c>
      <c r="K17" s="55" t="s">
        <v>2428</v>
      </c>
      <c r="L17" s="262" t="s">
        <v>2519</v>
      </c>
      <c r="M17" s="251" t="s">
        <v>2537</v>
      </c>
      <c r="N17" s="114"/>
      <c r="O17" s="114"/>
      <c r="P17" s="118"/>
      <c r="Q17" s="25"/>
    </row>
    <row r="18" spans="1:17" ht="98.25" customHeight="1" x14ac:dyDescent="0.25">
      <c r="A18" s="77">
        <v>27</v>
      </c>
      <c r="B18" s="77" t="s">
        <v>471</v>
      </c>
      <c r="C18" s="77" t="s">
        <v>2444</v>
      </c>
      <c r="D18" s="77" t="s">
        <v>141</v>
      </c>
      <c r="E18" s="281">
        <v>9398488</v>
      </c>
      <c r="F18" s="272" t="s">
        <v>474</v>
      </c>
      <c r="G18" s="80">
        <v>41530</v>
      </c>
      <c r="H18" s="77" t="s">
        <v>822</v>
      </c>
      <c r="I18" s="82">
        <v>27353157</v>
      </c>
      <c r="J18" s="273" t="s">
        <v>2295</v>
      </c>
      <c r="K18" s="79" t="s">
        <v>2429</v>
      </c>
      <c r="L18" s="274" t="s">
        <v>2542</v>
      </c>
      <c r="M18" s="273" t="s">
        <v>2537</v>
      </c>
      <c r="N18" s="114"/>
      <c r="O18" s="114"/>
      <c r="P18" s="118"/>
      <c r="Q18" s="25"/>
    </row>
    <row r="19" spans="1:17" ht="114.75" customHeight="1" x14ac:dyDescent="0.25">
      <c r="A19" s="16">
        <v>32</v>
      </c>
      <c r="B19" s="16" t="s">
        <v>520</v>
      </c>
      <c r="C19" s="16" t="s">
        <v>2444</v>
      </c>
      <c r="D19" s="16" t="s">
        <v>135</v>
      </c>
      <c r="E19" s="260">
        <v>138046450</v>
      </c>
      <c r="F19" s="95" t="s">
        <v>521</v>
      </c>
      <c r="G19" s="56">
        <v>41585</v>
      </c>
      <c r="H19" s="16" t="s">
        <v>522</v>
      </c>
      <c r="I19" s="159">
        <v>18123334</v>
      </c>
      <c r="J19" s="251" t="s">
        <v>2208</v>
      </c>
      <c r="K19" s="265" t="s">
        <v>2431</v>
      </c>
      <c r="L19" s="262" t="s">
        <v>2446</v>
      </c>
      <c r="M19" s="251" t="s">
        <v>2537</v>
      </c>
      <c r="N19" s="114"/>
      <c r="O19" s="114"/>
      <c r="P19" s="118"/>
      <c r="Q19" s="25"/>
    </row>
    <row r="20" spans="1:17" ht="113.25" customHeight="1" x14ac:dyDescent="0.25">
      <c r="A20" s="16">
        <v>35</v>
      </c>
      <c r="B20" s="7" t="s">
        <v>508</v>
      </c>
      <c r="C20" s="7" t="s">
        <v>2444</v>
      </c>
      <c r="D20" s="7" t="s">
        <v>141</v>
      </c>
      <c r="E20" s="261">
        <v>3661763</v>
      </c>
      <c r="F20" s="8" t="s">
        <v>511</v>
      </c>
      <c r="G20" s="21">
        <v>41597</v>
      </c>
      <c r="H20" s="7" t="s">
        <v>509</v>
      </c>
      <c r="I20" s="211">
        <v>27355178</v>
      </c>
      <c r="J20" s="15" t="s">
        <v>2334</v>
      </c>
      <c r="K20" s="120" t="s">
        <v>2432</v>
      </c>
      <c r="L20" s="266" t="s">
        <v>2447</v>
      </c>
      <c r="M20" s="15" t="s">
        <v>2537</v>
      </c>
      <c r="N20" s="114"/>
      <c r="O20" s="114"/>
      <c r="P20" s="118"/>
      <c r="Q20" s="25"/>
    </row>
    <row r="21" spans="1:17" ht="116.25" customHeight="1" x14ac:dyDescent="0.25">
      <c r="A21" s="16">
        <v>36</v>
      </c>
      <c r="B21" s="7" t="s">
        <v>505</v>
      </c>
      <c r="C21" s="7" t="s">
        <v>2448</v>
      </c>
      <c r="D21" s="7" t="s">
        <v>507</v>
      </c>
      <c r="E21" s="261">
        <v>3661763</v>
      </c>
      <c r="F21" s="8" t="s">
        <v>512</v>
      </c>
      <c r="G21" s="21">
        <v>41597</v>
      </c>
      <c r="H21" s="7" t="s">
        <v>593</v>
      </c>
      <c r="I21" s="211">
        <v>18108402</v>
      </c>
      <c r="J21" s="15" t="s">
        <v>2334</v>
      </c>
      <c r="K21" s="264" t="s">
        <v>2433</v>
      </c>
      <c r="L21" s="266" t="s">
        <v>2447</v>
      </c>
      <c r="M21" s="15" t="s">
        <v>2537</v>
      </c>
      <c r="N21" s="249"/>
      <c r="O21" s="259"/>
    </row>
    <row r="22" spans="1:17" ht="138.75" customHeight="1" x14ac:dyDescent="0.25">
      <c r="A22" s="16">
        <v>37</v>
      </c>
      <c r="B22" s="7" t="s">
        <v>695</v>
      </c>
      <c r="C22" s="19" t="s">
        <v>2448</v>
      </c>
      <c r="D22" s="19" t="s">
        <v>141</v>
      </c>
      <c r="E22" s="282">
        <v>3661763</v>
      </c>
      <c r="F22" s="8" t="s">
        <v>474</v>
      </c>
      <c r="G22" s="21">
        <v>41597</v>
      </c>
      <c r="H22" s="7" t="s">
        <v>504</v>
      </c>
      <c r="I22" s="211">
        <v>12751860</v>
      </c>
      <c r="J22" s="15" t="s">
        <v>2334</v>
      </c>
      <c r="K22" s="264" t="s">
        <v>2434</v>
      </c>
      <c r="L22" s="266" t="s">
        <v>2449</v>
      </c>
      <c r="M22" s="15" t="s">
        <v>2537</v>
      </c>
      <c r="N22" s="259"/>
      <c r="O22" s="259"/>
    </row>
    <row r="23" spans="1:17" ht="152.25" customHeight="1" x14ac:dyDescent="0.25">
      <c r="A23" s="16">
        <v>38</v>
      </c>
      <c r="B23" s="7" t="s">
        <v>500</v>
      </c>
      <c r="C23" s="19" t="s">
        <v>2450</v>
      </c>
      <c r="D23" s="19" t="s">
        <v>141</v>
      </c>
      <c r="E23" s="282">
        <v>3661763</v>
      </c>
      <c r="F23" s="8" t="s">
        <v>501</v>
      </c>
      <c r="G23" s="21">
        <v>41597</v>
      </c>
      <c r="H23" s="7" t="s">
        <v>502</v>
      </c>
      <c r="I23" s="211">
        <v>36980294</v>
      </c>
      <c r="J23" s="15" t="s">
        <v>2334</v>
      </c>
      <c r="K23" s="264" t="s">
        <v>2435</v>
      </c>
      <c r="L23" s="266" t="s">
        <v>2520</v>
      </c>
      <c r="M23" s="15" t="s">
        <v>2537</v>
      </c>
      <c r="N23" s="259"/>
      <c r="O23" s="259"/>
    </row>
    <row r="24" spans="1:17" ht="110.25" customHeight="1" x14ac:dyDescent="0.25">
      <c r="A24" s="16">
        <v>39</v>
      </c>
      <c r="B24" s="7" t="s">
        <v>496</v>
      </c>
      <c r="C24" s="7" t="s">
        <v>2451</v>
      </c>
      <c r="D24" s="7" t="s">
        <v>141</v>
      </c>
      <c r="E24" s="261">
        <v>3661763</v>
      </c>
      <c r="F24" s="8" t="s">
        <v>499</v>
      </c>
      <c r="G24" s="21">
        <v>41597</v>
      </c>
      <c r="H24" s="7" t="s">
        <v>497</v>
      </c>
      <c r="I24" s="211">
        <v>30704316</v>
      </c>
      <c r="J24" s="15" t="s">
        <v>2334</v>
      </c>
      <c r="K24" s="120" t="s">
        <v>2436</v>
      </c>
      <c r="L24" s="15" t="s">
        <v>2452</v>
      </c>
      <c r="M24" s="15" t="s">
        <v>2537</v>
      </c>
      <c r="N24" s="259"/>
      <c r="O24" s="259"/>
    </row>
    <row r="25" spans="1:17" ht="126.75" customHeight="1" x14ac:dyDescent="0.25">
      <c r="A25" s="16">
        <v>44</v>
      </c>
      <c r="B25" s="16" t="s">
        <v>2096</v>
      </c>
      <c r="C25" s="102" t="s">
        <v>2454</v>
      </c>
      <c r="D25" s="16" t="s">
        <v>135</v>
      </c>
      <c r="E25" s="260">
        <v>200000000</v>
      </c>
      <c r="F25" s="55" t="s">
        <v>2097</v>
      </c>
      <c r="G25" s="56">
        <v>41834</v>
      </c>
      <c r="H25" s="16" t="s">
        <v>2098</v>
      </c>
      <c r="I25" s="159">
        <v>69026273</v>
      </c>
      <c r="J25" s="251" t="s">
        <v>2348</v>
      </c>
      <c r="K25" s="55" t="s">
        <v>2437</v>
      </c>
      <c r="L25" s="251" t="s">
        <v>2418</v>
      </c>
      <c r="M25" s="251" t="s">
        <v>2537</v>
      </c>
      <c r="N25" s="259"/>
      <c r="O25" s="259"/>
    </row>
    <row r="26" spans="1:17" ht="126.75" customHeight="1" x14ac:dyDescent="0.25">
      <c r="A26" s="16">
        <v>47</v>
      </c>
      <c r="B26" s="16" t="s">
        <v>2061</v>
      </c>
      <c r="C26" s="16" t="s">
        <v>318</v>
      </c>
      <c r="D26" s="16" t="s">
        <v>2101</v>
      </c>
      <c r="E26" s="260">
        <v>53372794</v>
      </c>
      <c r="F26" s="55" t="s">
        <v>2103</v>
      </c>
      <c r="G26" s="56">
        <v>41773</v>
      </c>
      <c r="H26" s="16" t="s">
        <v>2064</v>
      </c>
      <c r="I26" s="159">
        <v>41104578</v>
      </c>
      <c r="J26" s="251" t="s">
        <v>2208</v>
      </c>
      <c r="K26" s="212" t="s">
        <v>2438</v>
      </c>
      <c r="L26" s="262" t="s">
        <v>2422</v>
      </c>
      <c r="M26" s="251" t="s">
        <v>2537</v>
      </c>
      <c r="N26" s="259"/>
      <c r="O26" s="259"/>
    </row>
    <row r="27" spans="1:17" ht="158.25" customHeight="1" x14ac:dyDescent="0.25">
      <c r="A27" s="16">
        <v>8</v>
      </c>
      <c r="B27" s="16" t="s">
        <v>270</v>
      </c>
      <c r="C27" s="16" t="s">
        <v>192</v>
      </c>
      <c r="D27" s="16" t="s">
        <v>135</v>
      </c>
      <c r="E27" s="260">
        <v>255010000</v>
      </c>
      <c r="F27" s="95" t="s">
        <v>272</v>
      </c>
      <c r="G27" s="56">
        <v>41066</v>
      </c>
      <c r="H27" s="16" t="s">
        <v>273</v>
      </c>
      <c r="I27" s="159">
        <v>18128096</v>
      </c>
      <c r="J27" s="251" t="s">
        <v>2189</v>
      </c>
      <c r="K27" s="55" t="s">
        <v>2425</v>
      </c>
      <c r="L27" s="251" t="s">
        <v>2420</v>
      </c>
      <c r="M27" s="251" t="s">
        <v>2534</v>
      </c>
      <c r="N27" s="259"/>
      <c r="O27" s="259"/>
    </row>
    <row r="28" spans="1:17" ht="144" customHeight="1" x14ac:dyDescent="0.25">
      <c r="A28" s="16">
        <v>6</v>
      </c>
      <c r="B28" s="16" t="s">
        <v>266</v>
      </c>
      <c r="C28" s="16" t="s">
        <v>192</v>
      </c>
      <c r="D28" s="16" t="s">
        <v>135</v>
      </c>
      <c r="E28" s="260">
        <v>58950000</v>
      </c>
      <c r="F28" s="95" t="s">
        <v>267</v>
      </c>
      <c r="G28" s="56">
        <v>40940</v>
      </c>
      <c r="H28" s="16" t="s">
        <v>268</v>
      </c>
      <c r="I28" s="159">
        <v>27469335</v>
      </c>
      <c r="J28" s="251" t="s">
        <v>2189</v>
      </c>
      <c r="K28" s="55" t="s">
        <v>2424</v>
      </c>
      <c r="L28" s="251" t="s">
        <v>2421</v>
      </c>
      <c r="M28" s="251" t="s">
        <v>2508</v>
      </c>
      <c r="N28" s="259"/>
      <c r="O28" s="259"/>
    </row>
    <row r="29" spans="1:17" ht="72" x14ac:dyDescent="0.25">
      <c r="A29" s="16">
        <v>13</v>
      </c>
      <c r="B29" s="16" t="s">
        <v>610</v>
      </c>
      <c r="C29" s="16" t="s">
        <v>318</v>
      </c>
      <c r="D29" s="7" t="s">
        <v>611</v>
      </c>
      <c r="E29" s="261">
        <v>22101300</v>
      </c>
      <c r="F29" s="8" t="s">
        <v>1513</v>
      </c>
      <c r="G29" s="21">
        <v>41185</v>
      </c>
      <c r="H29" s="7" t="s">
        <v>612</v>
      </c>
      <c r="I29" s="211">
        <v>69005486</v>
      </c>
      <c r="J29" s="251" t="s">
        <v>2189</v>
      </c>
      <c r="K29" s="55" t="s">
        <v>2426</v>
      </c>
      <c r="L29" s="251" t="s">
        <v>2420</v>
      </c>
      <c r="M29" s="55" t="s">
        <v>2508</v>
      </c>
      <c r="N29" s="259"/>
      <c r="O29" s="259"/>
    </row>
    <row r="30" spans="1:17" ht="132" x14ac:dyDescent="0.25">
      <c r="A30" s="16">
        <v>43</v>
      </c>
      <c r="B30" s="7" t="s">
        <v>1517</v>
      </c>
      <c r="C30" s="7" t="s">
        <v>2454</v>
      </c>
      <c r="D30" s="7" t="s">
        <v>1519</v>
      </c>
      <c r="E30" s="261">
        <v>25514000</v>
      </c>
      <c r="F30" s="8" t="s">
        <v>1520</v>
      </c>
      <c r="G30" s="21">
        <v>41757</v>
      </c>
      <c r="H30" s="7" t="s">
        <v>1521</v>
      </c>
      <c r="I30" s="211">
        <v>27354789</v>
      </c>
      <c r="J30" s="15" t="s">
        <v>2334</v>
      </c>
      <c r="K30" s="120" t="s">
        <v>2433</v>
      </c>
      <c r="L30" s="15" t="s">
        <v>2453</v>
      </c>
      <c r="M30" s="15" t="s">
        <v>2508</v>
      </c>
      <c r="N30" s="259"/>
      <c r="O30" s="259"/>
    </row>
    <row r="31" spans="1:17" ht="229.5" customHeight="1" x14ac:dyDescent="0.25">
      <c r="A31" s="16">
        <v>61</v>
      </c>
      <c r="B31" s="16" t="s">
        <v>2501</v>
      </c>
      <c r="C31" s="16" t="s">
        <v>2495</v>
      </c>
      <c r="D31" s="16" t="s">
        <v>141</v>
      </c>
      <c r="E31" s="260">
        <v>77136602</v>
      </c>
      <c r="F31" s="55" t="s">
        <v>2496</v>
      </c>
      <c r="G31" s="56">
        <v>42206</v>
      </c>
      <c r="H31" s="16" t="s">
        <v>2497</v>
      </c>
      <c r="I31" s="159">
        <v>69007022</v>
      </c>
      <c r="J31" s="55" t="s">
        <v>2498</v>
      </c>
      <c r="K31" s="16" t="s">
        <v>2499</v>
      </c>
      <c r="L31" s="16" t="s">
        <v>2500</v>
      </c>
      <c r="M31" s="251" t="s">
        <v>2508</v>
      </c>
      <c r="N31" s="259"/>
      <c r="O31" s="259"/>
    </row>
    <row r="32" spans="1:17" ht="123.75" customHeight="1" x14ac:dyDescent="0.25">
      <c r="A32" s="16">
        <v>65</v>
      </c>
      <c r="B32" s="257" t="s">
        <v>2502</v>
      </c>
      <c r="C32" s="257" t="s">
        <v>2503</v>
      </c>
      <c r="D32" s="2" t="s">
        <v>2504</v>
      </c>
      <c r="E32" s="39">
        <v>79979494</v>
      </c>
      <c r="F32" s="25" t="s">
        <v>2505</v>
      </c>
      <c r="G32" s="4">
        <v>42306</v>
      </c>
      <c r="H32" s="2" t="s">
        <v>2506</v>
      </c>
      <c r="I32" s="14">
        <v>18126628</v>
      </c>
      <c r="J32" s="55" t="s">
        <v>2498</v>
      </c>
      <c r="K32" s="16" t="s">
        <v>2507</v>
      </c>
      <c r="L32" s="16" t="s">
        <v>2500</v>
      </c>
      <c r="M32" s="2" t="s">
        <v>2508</v>
      </c>
      <c r="N32" s="259"/>
      <c r="O32" s="259"/>
    </row>
    <row r="33" spans="1:20" s="24" customFormat="1" ht="132" x14ac:dyDescent="0.25">
      <c r="A33" s="16">
        <v>66</v>
      </c>
      <c r="B33" s="2" t="s">
        <v>2509</v>
      </c>
      <c r="C33" s="257" t="s">
        <v>2503</v>
      </c>
      <c r="D33" s="2" t="s">
        <v>141</v>
      </c>
      <c r="E33" s="39">
        <v>29760685</v>
      </c>
      <c r="F33" s="25" t="s">
        <v>2510</v>
      </c>
      <c r="G33" s="4">
        <v>42410</v>
      </c>
      <c r="H33" s="2" t="s">
        <v>2511</v>
      </c>
      <c r="I33" s="2">
        <v>1124855877</v>
      </c>
      <c r="J33" s="25" t="s">
        <v>2498</v>
      </c>
      <c r="K33" s="25" t="s">
        <v>2512</v>
      </c>
      <c r="L33" s="16" t="s">
        <v>2513</v>
      </c>
      <c r="M33" s="2" t="s">
        <v>2508</v>
      </c>
      <c r="N33" s="259"/>
      <c r="O33" s="259"/>
      <c r="P33"/>
      <c r="Q33"/>
      <c r="R33"/>
      <c r="S33"/>
    </row>
    <row r="34" spans="1:20" s="24" customFormat="1" ht="168" x14ac:dyDescent="0.25">
      <c r="A34" s="31">
        <v>67</v>
      </c>
      <c r="B34" s="2" t="s">
        <v>2514</v>
      </c>
      <c r="C34" s="2" t="s">
        <v>2483</v>
      </c>
      <c r="D34" s="2" t="s">
        <v>2515</v>
      </c>
      <c r="E34" s="39">
        <v>308000000</v>
      </c>
      <c r="F34" s="25" t="s">
        <v>2516</v>
      </c>
      <c r="G34" s="4">
        <v>42390</v>
      </c>
      <c r="H34" s="2" t="s">
        <v>2517</v>
      </c>
      <c r="I34" s="14">
        <v>69027888</v>
      </c>
      <c r="J34" s="25" t="s">
        <v>2498</v>
      </c>
      <c r="K34" s="25" t="s">
        <v>2512</v>
      </c>
      <c r="L34" s="16" t="s">
        <v>2513</v>
      </c>
      <c r="M34" s="2" t="s">
        <v>2508</v>
      </c>
      <c r="N34" s="259"/>
      <c r="O34" s="259"/>
      <c r="P34"/>
      <c r="Q34"/>
      <c r="R34"/>
      <c r="S34"/>
    </row>
    <row r="35" spans="1:20" s="24" customFormat="1" ht="84.75" customHeight="1" x14ac:dyDescent="0.25">
      <c r="A35" s="2">
        <v>68</v>
      </c>
      <c r="B35" s="268" t="s">
        <v>2521</v>
      </c>
      <c r="C35" s="268" t="s">
        <v>2522</v>
      </c>
      <c r="D35" s="31"/>
      <c r="E35" s="283">
        <v>65533608</v>
      </c>
      <c r="F35" s="268" t="s">
        <v>2523</v>
      </c>
      <c r="G35" s="269">
        <v>42445</v>
      </c>
      <c r="H35" s="2" t="s">
        <v>2524</v>
      </c>
      <c r="I35" s="2"/>
      <c r="J35" s="25" t="s">
        <v>2498</v>
      </c>
      <c r="K35" s="25" t="s">
        <v>2512</v>
      </c>
      <c r="L35" s="16" t="s">
        <v>2513</v>
      </c>
      <c r="M35" s="2" t="s">
        <v>2508</v>
      </c>
      <c r="N35" s="17"/>
      <c r="O35" s="1"/>
      <c r="P35" s="1"/>
      <c r="Q35"/>
      <c r="R35"/>
      <c r="S35"/>
      <c r="T35"/>
    </row>
    <row r="36" spans="1:20" s="24" customFormat="1" ht="120.75" x14ac:dyDescent="0.25">
      <c r="A36" s="2">
        <v>69</v>
      </c>
      <c r="B36" s="2" t="s">
        <v>2525</v>
      </c>
      <c r="C36" s="268" t="s">
        <v>2522</v>
      </c>
      <c r="D36" s="268" t="s">
        <v>141</v>
      </c>
      <c r="E36" s="39">
        <v>150431356</v>
      </c>
      <c r="F36" s="268" t="s">
        <v>2531</v>
      </c>
      <c r="G36" s="4">
        <v>42459</v>
      </c>
      <c r="H36" s="2" t="s">
        <v>2526</v>
      </c>
      <c r="I36" s="2"/>
      <c r="J36" s="25" t="s">
        <v>2498</v>
      </c>
      <c r="K36" s="25" t="s">
        <v>2512</v>
      </c>
      <c r="L36" s="16" t="s">
        <v>2513</v>
      </c>
      <c r="M36" s="2" t="s">
        <v>2508</v>
      </c>
      <c r="O36"/>
      <c r="P36"/>
      <c r="Q36"/>
      <c r="R36"/>
      <c r="S36"/>
      <c r="T36"/>
    </row>
    <row r="37" spans="1:20" s="24" customFormat="1" ht="147" customHeight="1" x14ac:dyDescent="0.2">
      <c r="A37" s="2">
        <v>70</v>
      </c>
      <c r="B37" s="2" t="s">
        <v>2527</v>
      </c>
      <c r="C37" s="268" t="s">
        <v>2522</v>
      </c>
      <c r="D37" s="275" t="s">
        <v>141</v>
      </c>
      <c r="E37" s="39">
        <v>104157990</v>
      </c>
      <c r="F37" s="268" t="s">
        <v>2532</v>
      </c>
      <c r="G37" s="4">
        <v>42445</v>
      </c>
      <c r="H37" s="2" t="s">
        <v>2528</v>
      </c>
      <c r="I37" s="2"/>
      <c r="J37" s="25" t="s">
        <v>2498</v>
      </c>
      <c r="K37" s="25" t="s">
        <v>2512</v>
      </c>
      <c r="L37" s="16" t="s">
        <v>2513</v>
      </c>
      <c r="M37" s="2" t="s">
        <v>2508</v>
      </c>
    </row>
    <row r="38" spans="1:20" s="24" customFormat="1" ht="150.75" customHeight="1" x14ac:dyDescent="0.25">
      <c r="A38" s="2">
        <v>71</v>
      </c>
      <c r="B38" s="2" t="s">
        <v>2529</v>
      </c>
      <c r="C38" s="268" t="s">
        <v>2522</v>
      </c>
      <c r="D38" s="268" t="s">
        <v>141</v>
      </c>
      <c r="E38" s="39">
        <v>60247969</v>
      </c>
      <c r="F38" s="268" t="s">
        <v>2533</v>
      </c>
      <c r="G38" s="4">
        <v>42445</v>
      </c>
      <c r="H38" s="2" t="s">
        <v>2530</v>
      </c>
      <c r="I38" s="2"/>
      <c r="J38" s="25" t="s">
        <v>2498</v>
      </c>
      <c r="K38" s="25" t="s">
        <v>2512</v>
      </c>
      <c r="L38" s="16" t="s">
        <v>2513</v>
      </c>
      <c r="M38" s="2" t="s">
        <v>2508</v>
      </c>
      <c r="O38"/>
      <c r="P38"/>
      <c r="Q38"/>
      <c r="R38"/>
      <c r="S38"/>
      <c r="T38"/>
    </row>
    <row r="39" spans="1:20" s="24" customFormat="1" ht="126.75" customHeight="1" x14ac:dyDescent="0.25">
      <c r="A39" s="16">
        <v>54</v>
      </c>
      <c r="B39" s="16" t="s">
        <v>2385</v>
      </c>
      <c r="C39" s="16" t="s">
        <v>318</v>
      </c>
      <c r="D39" s="16" t="s">
        <v>141</v>
      </c>
      <c r="E39" s="260">
        <v>308000000</v>
      </c>
      <c r="F39" s="55" t="s">
        <v>2387</v>
      </c>
      <c r="G39" s="56">
        <v>42020</v>
      </c>
      <c r="H39" s="16" t="s">
        <v>2388</v>
      </c>
      <c r="I39" s="159">
        <v>18126156</v>
      </c>
      <c r="J39" s="251" t="s">
        <v>2269</v>
      </c>
      <c r="K39" s="120" t="s">
        <v>2544</v>
      </c>
      <c r="L39" s="251" t="s">
        <v>2543</v>
      </c>
      <c r="M39" s="251" t="s">
        <v>2539</v>
      </c>
      <c r="O39"/>
      <c r="P39"/>
      <c r="Q39"/>
      <c r="R39"/>
      <c r="S39"/>
      <c r="T39"/>
    </row>
    <row r="40" spans="1:20" s="24" customFormat="1" x14ac:dyDescent="0.25">
      <c r="A40" s="31"/>
      <c r="B40" s="31"/>
      <c r="C40" s="31"/>
      <c r="D40" s="31"/>
      <c r="E40" s="284">
        <f>SUM(E9:E39)</f>
        <v>5664962266.5</v>
      </c>
      <c r="F40" s="271"/>
      <c r="G40" s="31"/>
      <c r="H40" s="31"/>
      <c r="I40" s="31"/>
      <c r="J40" s="271"/>
      <c r="K40" s="31"/>
      <c r="L40" s="31"/>
      <c r="M40" s="31"/>
      <c r="O40"/>
      <c r="P40"/>
      <c r="Q40"/>
      <c r="R40"/>
      <c r="S40"/>
      <c r="T40"/>
    </row>
    <row r="41" spans="1:20" s="24" customFormat="1" x14ac:dyDescent="0.25">
      <c r="A41" s="90"/>
      <c r="B41" s="90"/>
      <c r="C41" s="90"/>
      <c r="D41" s="90"/>
      <c r="E41" s="280"/>
      <c r="F41" s="267"/>
      <c r="G41" s="90"/>
      <c r="H41" s="90"/>
      <c r="I41" s="90"/>
      <c r="J41" s="267"/>
      <c r="K41" s="90"/>
      <c r="L41" s="90"/>
      <c r="M41" s="90"/>
      <c r="O41"/>
      <c r="P41"/>
      <c r="Q41"/>
      <c r="R41"/>
      <c r="S41"/>
      <c r="T41"/>
    </row>
  </sheetData>
  <mergeCells count="5">
    <mergeCell ref="A1:M1"/>
    <mergeCell ref="A2:M2"/>
    <mergeCell ref="A3:M3"/>
    <mergeCell ref="A4:M4"/>
    <mergeCell ref="A6:M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301"/>
  <sheetViews>
    <sheetView topLeftCell="A160" zoomScale="80" zoomScaleNormal="80" workbookViewId="0">
      <selection activeCell="I163" sqref="I163"/>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6.28515625" customWidth="1"/>
    <col min="6" max="6" width="21" customWidth="1"/>
    <col min="7" max="7" width="10.85546875" customWidth="1"/>
    <col min="8" max="8" width="18.28515625" customWidth="1"/>
    <col min="9" max="9" width="13.140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1" spans="1:13" x14ac:dyDescent="0.25">
      <c r="A1" t="s">
        <v>1689</v>
      </c>
    </row>
    <row r="2" spans="1:13" x14ac:dyDescent="0.25">
      <c r="C2" s="313" t="s">
        <v>638</v>
      </c>
      <c r="D2" s="313"/>
      <c r="E2" s="313"/>
      <c r="F2" s="313"/>
      <c r="G2" s="313"/>
      <c r="H2" s="313"/>
      <c r="I2" s="313"/>
      <c r="J2" s="313"/>
      <c r="K2" s="313"/>
      <c r="L2" s="313"/>
    </row>
    <row r="3" spans="1:13" x14ac:dyDescent="0.25">
      <c r="C3" s="313" t="s">
        <v>639</v>
      </c>
      <c r="D3" s="313"/>
      <c r="E3" s="313"/>
      <c r="F3" s="313"/>
      <c r="G3" s="313"/>
      <c r="H3" s="313"/>
      <c r="I3" s="313"/>
      <c r="J3" s="313"/>
      <c r="K3" s="313"/>
      <c r="L3" s="313"/>
    </row>
    <row r="4" spans="1:13" x14ac:dyDescent="0.25">
      <c r="C4" s="313" t="s">
        <v>640</v>
      </c>
      <c r="D4" s="313"/>
      <c r="E4" s="313"/>
      <c r="F4" s="313"/>
      <c r="G4" s="313"/>
      <c r="H4" s="313"/>
      <c r="I4" s="313"/>
      <c r="J4" s="313"/>
      <c r="K4" s="313"/>
      <c r="L4" s="313"/>
    </row>
    <row r="5" spans="1:13" x14ac:dyDescent="0.25">
      <c r="C5" s="314" t="s">
        <v>1369</v>
      </c>
      <c r="D5" s="314"/>
      <c r="E5" s="314"/>
      <c r="F5" s="314"/>
      <c r="G5" s="314"/>
      <c r="H5" s="314"/>
      <c r="I5" s="314"/>
      <c r="J5" s="314"/>
      <c r="K5" s="314"/>
      <c r="L5" s="314"/>
    </row>
    <row r="6" spans="1:13" x14ac:dyDescent="0.25">
      <c r="C6" s="131"/>
      <c r="D6" s="131"/>
      <c r="E6" s="131"/>
      <c r="F6" s="131"/>
      <c r="G6" s="131"/>
      <c r="H6" s="131"/>
      <c r="I6" s="131"/>
      <c r="J6" s="131"/>
      <c r="K6" s="131"/>
      <c r="L6" s="131"/>
    </row>
    <row r="7" spans="1:13" ht="18.75" x14ac:dyDescent="0.3">
      <c r="C7" s="131"/>
      <c r="D7" s="131"/>
      <c r="E7" s="131"/>
      <c r="F7" s="131"/>
      <c r="G7" s="312" t="s">
        <v>692</v>
      </c>
      <c r="H7" s="312"/>
      <c r="I7" s="312"/>
      <c r="J7" s="312"/>
      <c r="K7" s="131"/>
      <c r="L7" s="131"/>
    </row>
    <row r="9" spans="1:13" s="101" customFormat="1" ht="51" customHeight="1" x14ac:dyDescent="0.2">
      <c r="A9" s="99" t="s">
        <v>637</v>
      </c>
      <c r="B9" s="99" t="s">
        <v>694</v>
      </c>
      <c r="C9" s="100" t="s">
        <v>629</v>
      </c>
      <c r="D9" s="100" t="s">
        <v>632</v>
      </c>
      <c r="E9" s="100" t="s">
        <v>631</v>
      </c>
      <c r="F9" s="100" t="s">
        <v>630</v>
      </c>
      <c r="G9" s="100" t="s">
        <v>633</v>
      </c>
      <c r="H9" s="100" t="s">
        <v>634</v>
      </c>
      <c r="I9" s="100" t="s">
        <v>642</v>
      </c>
      <c r="J9" s="100" t="s">
        <v>635</v>
      </c>
      <c r="K9" s="100" t="s">
        <v>636</v>
      </c>
      <c r="L9" s="185" t="s">
        <v>645</v>
      </c>
      <c r="M9" s="186"/>
    </row>
    <row r="10" spans="1:13" s="1" customFormat="1" ht="93.75" customHeight="1" x14ac:dyDescent="0.2">
      <c r="A10" s="2">
        <v>1</v>
      </c>
      <c r="B10" s="18" t="s">
        <v>14</v>
      </c>
      <c r="C10" s="2" t="s">
        <v>23</v>
      </c>
      <c r="D10" s="9" t="s">
        <v>24</v>
      </c>
      <c r="E10" s="10">
        <v>110250000</v>
      </c>
      <c r="F10" s="12" t="s">
        <v>34</v>
      </c>
      <c r="G10" s="11">
        <v>40570</v>
      </c>
      <c r="H10" s="9" t="s">
        <v>39</v>
      </c>
      <c r="I10" s="14">
        <v>18123139</v>
      </c>
      <c r="J10" s="49" t="s">
        <v>643</v>
      </c>
      <c r="K10" s="55" t="s">
        <v>1676</v>
      </c>
      <c r="L10" s="174" t="s">
        <v>1677</v>
      </c>
      <c r="M10" s="183"/>
    </row>
    <row r="11" spans="1:13" s="1" customFormat="1" ht="85.5" customHeight="1" x14ac:dyDescent="0.2">
      <c r="A11" s="2">
        <v>2</v>
      </c>
      <c r="B11" s="18" t="s">
        <v>567</v>
      </c>
      <c r="C11" s="2" t="s">
        <v>23</v>
      </c>
      <c r="D11" s="2" t="s">
        <v>24</v>
      </c>
      <c r="E11" s="2" t="s">
        <v>26</v>
      </c>
      <c r="F11" s="5" t="s">
        <v>34</v>
      </c>
      <c r="G11" s="4">
        <v>40560</v>
      </c>
      <c r="H11" s="2" t="s">
        <v>40</v>
      </c>
      <c r="I11" s="14">
        <v>18125651</v>
      </c>
      <c r="J11" s="49" t="s">
        <v>644</v>
      </c>
      <c r="K11" s="55" t="s">
        <v>852</v>
      </c>
      <c r="L11" s="174" t="s">
        <v>685</v>
      </c>
      <c r="M11" s="183"/>
    </row>
    <row r="12" spans="1:13" s="1" customFormat="1" ht="84.75" customHeight="1" x14ac:dyDescent="0.2">
      <c r="A12" s="2">
        <v>3</v>
      </c>
      <c r="B12" s="18" t="s">
        <v>15</v>
      </c>
      <c r="C12" s="2" t="s">
        <v>23</v>
      </c>
      <c r="D12" s="2" t="s">
        <v>24</v>
      </c>
      <c r="E12" s="2" t="s">
        <v>27</v>
      </c>
      <c r="F12" s="5" t="s">
        <v>34</v>
      </c>
      <c r="G12" s="4">
        <v>40938</v>
      </c>
      <c r="H12" s="2" t="s">
        <v>41</v>
      </c>
      <c r="I12" s="14">
        <v>18123370</v>
      </c>
      <c r="J12" s="25" t="s">
        <v>647</v>
      </c>
      <c r="K12" s="55" t="s">
        <v>851</v>
      </c>
      <c r="L12" s="174" t="s">
        <v>649</v>
      </c>
      <c r="M12" s="183"/>
    </row>
    <row r="13" spans="1:13" s="1" customFormat="1" ht="100.5" customHeight="1" x14ac:dyDescent="0.2">
      <c r="A13" s="2">
        <v>4</v>
      </c>
      <c r="B13" s="19" t="s">
        <v>17</v>
      </c>
      <c r="C13" s="2" t="s">
        <v>23</v>
      </c>
      <c r="D13" s="2" t="s">
        <v>24</v>
      </c>
      <c r="E13" s="7" t="s">
        <v>29</v>
      </c>
      <c r="F13" s="5" t="s">
        <v>36</v>
      </c>
      <c r="G13" s="4">
        <v>40990</v>
      </c>
      <c r="H13" s="2" t="s">
        <v>43</v>
      </c>
      <c r="I13" s="14">
        <v>27352991</v>
      </c>
      <c r="J13" s="120" t="s">
        <v>854</v>
      </c>
      <c r="K13" s="120" t="s">
        <v>857</v>
      </c>
      <c r="L13" s="174" t="s">
        <v>853</v>
      </c>
      <c r="M13" s="183"/>
    </row>
    <row r="14" spans="1:13" s="1" customFormat="1" ht="96.75" customHeight="1" x14ac:dyDescent="0.2">
      <c r="A14" s="2">
        <v>5</v>
      </c>
      <c r="B14" s="18" t="s">
        <v>18</v>
      </c>
      <c r="C14" s="2" t="s">
        <v>23</v>
      </c>
      <c r="D14" s="2" t="s">
        <v>24</v>
      </c>
      <c r="E14" s="2" t="s">
        <v>30</v>
      </c>
      <c r="F14" s="5" t="s">
        <v>38</v>
      </c>
      <c r="G14" s="4">
        <v>41085</v>
      </c>
      <c r="H14" s="2" t="s">
        <v>44</v>
      </c>
      <c r="I14" s="14">
        <v>5297456</v>
      </c>
      <c r="J14" s="25" t="s">
        <v>659</v>
      </c>
      <c r="K14" s="25" t="s">
        <v>855</v>
      </c>
      <c r="L14" s="174" t="s">
        <v>652</v>
      </c>
      <c r="M14" s="183"/>
    </row>
    <row r="15" spans="1:13" s="1" customFormat="1" ht="89.25" customHeight="1" x14ac:dyDescent="0.2">
      <c r="A15" s="2">
        <v>6</v>
      </c>
      <c r="B15" s="18" t="s">
        <v>19</v>
      </c>
      <c r="C15" s="2" t="s">
        <v>23</v>
      </c>
      <c r="D15" s="2" t="s">
        <v>24</v>
      </c>
      <c r="E15" s="2" t="s">
        <v>31</v>
      </c>
      <c r="F15" s="5" t="s">
        <v>38</v>
      </c>
      <c r="G15" s="4">
        <v>41158</v>
      </c>
      <c r="H15" s="2" t="s">
        <v>45</v>
      </c>
      <c r="I15" s="14">
        <v>27355362</v>
      </c>
      <c r="J15" s="25" t="s">
        <v>660</v>
      </c>
      <c r="K15" s="25" t="s">
        <v>858</v>
      </c>
      <c r="L15" s="174" t="s">
        <v>658</v>
      </c>
      <c r="M15" s="183"/>
    </row>
    <row r="16" spans="1:13" s="1" customFormat="1" ht="84" customHeight="1" x14ac:dyDescent="0.2">
      <c r="A16" s="2">
        <v>7</v>
      </c>
      <c r="B16" s="18" t="s">
        <v>20</v>
      </c>
      <c r="C16" s="2" t="s">
        <v>23</v>
      </c>
      <c r="D16" s="2" t="s">
        <v>24</v>
      </c>
      <c r="E16" s="2" t="s">
        <v>32</v>
      </c>
      <c r="F16" s="5" t="s">
        <v>37</v>
      </c>
      <c r="G16" s="4">
        <v>41163</v>
      </c>
      <c r="H16" s="2" t="s">
        <v>46</v>
      </c>
      <c r="I16" s="14">
        <v>5347749</v>
      </c>
      <c r="J16" s="25" t="s">
        <v>660</v>
      </c>
      <c r="K16" s="25" t="s">
        <v>856</v>
      </c>
      <c r="L16" s="174" t="s">
        <v>658</v>
      </c>
      <c r="M16" s="183"/>
    </row>
    <row r="17" spans="1:16" s="1" customFormat="1" ht="99" customHeight="1" x14ac:dyDescent="0.2">
      <c r="A17" s="2">
        <v>8</v>
      </c>
      <c r="B17" s="18" t="s">
        <v>21</v>
      </c>
      <c r="C17" s="2" t="s">
        <v>23</v>
      </c>
      <c r="D17" s="2" t="s">
        <v>24</v>
      </c>
      <c r="E17" s="3">
        <v>170844613</v>
      </c>
      <c r="F17" s="5" t="s">
        <v>38</v>
      </c>
      <c r="G17" s="4">
        <v>41185</v>
      </c>
      <c r="H17" s="2" t="s">
        <v>47</v>
      </c>
      <c r="I17" s="14">
        <v>1906341</v>
      </c>
      <c r="J17" s="25" t="s">
        <v>659</v>
      </c>
      <c r="K17" s="25" t="s">
        <v>859</v>
      </c>
      <c r="L17" s="174" t="s">
        <v>652</v>
      </c>
      <c r="M17" s="183"/>
    </row>
    <row r="18" spans="1:16" s="1" customFormat="1" ht="90" customHeight="1" x14ac:dyDescent="0.2">
      <c r="A18" s="2">
        <v>9</v>
      </c>
      <c r="B18" s="18" t="s">
        <v>22</v>
      </c>
      <c r="C18" s="2" t="s">
        <v>23</v>
      </c>
      <c r="D18" s="2" t="s">
        <v>24</v>
      </c>
      <c r="E18" s="2" t="s">
        <v>63</v>
      </c>
      <c r="F18" s="5" t="s">
        <v>38</v>
      </c>
      <c r="G18" s="4">
        <v>41178</v>
      </c>
      <c r="H18" s="2" t="s">
        <v>48</v>
      </c>
      <c r="I18" s="14">
        <v>1860059</v>
      </c>
      <c r="J18" s="25" t="s">
        <v>671</v>
      </c>
      <c r="K18" s="25" t="s">
        <v>860</v>
      </c>
      <c r="L18" s="174" t="s">
        <v>658</v>
      </c>
      <c r="M18" s="183"/>
    </row>
    <row r="19" spans="1:16" s="1" customFormat="1" ht="60.75" customHeight="1" x14ac:dyDescent="0.2">
      <c r="A19" s="2">
        <v>10</v>
      </c>
      <c r="B19" s="18" t="s">
        <v>61</v>
      </c>
      <c r="C19" s="2" t="s">
        <v>861</v>
      </c>
      <c r="D19" s="2" t="s">
        <v>24</v>
      </c>
      <c r="E19" s="2" t="s">
        <v>62</v>
      </c>
      <c r="F19" s="5" t="s">
        <v>64</v>
      </c>
      <c r="G19" s="4">
        <v>41446</v>
      </c>
      <c r="H19" s="2" t="s">
        <v>65</v>
      </c>
      <c r="I19" s="14">
        <v>32691296</v>
      </c>
      <c r="J19" s="25" t="s">
        <v>666</v>
      </c>
      <c r="K19" s="25" t="s">
        <v>862</v>
      </c>
      <c r="L19" s="174" t="s">
        <v>863</v>
      </c>
      <c r="M19" s="183"/>
    </row>
    <row r="20" spans="1:16" s="1" customFormat="1" ht="86.25" customHeight="1" x14ac:dyDescent="0.2">
      <c r="A20" s="2">
        <v>11</v>
      </c>
      <c r="B20" s="18" t="s">
        <v>67</v>
      </c>
      <c r="C20" s="2" t="s">
        <v>23</v>
      </c>
      <c r="D20" s="2" t="s">
        <v>24</v>
      </c>
      <c r="E20" s="2" t="s">
        <v>68</v>
      </c>
      <c r="F20" s="5" t="s">
        <v>669</v>
      </c>
      <c r="G20" s="4">
        <v>41310</v>
      </c>
      <c r="H20" s="2" t="s">
        <v>70</v>
      </c>
      <c r="I20" s="14">
        <v>15565103</v>
      </c>
      <c r="J20" s="25" t="s">
        <v>671</v>
      </c>
      <c r="K20" s="25" t="s">
        <v>864</v>
      </c>
      <c r="L20" s="174" t="s">
        <v>658</v>
      </c>
      <c r="M20" s="183"/>
    </row>
    <row r="21" spans="1:16" s="1" customFormat="1" ht="85.5" customHeight="1" x14ac:dyDescent="0.2">
      <c r="A21" s="2">
        <v>12</v>
      </c>
      <c r="B21" s="18" t="s">
        <v>73</v>
      </c>
      <c r="C21" s="2" t="s">
        <v>23</v>
      </c>
      <c r="D21" s="2" t="s">
        <v>24</v>
      </c>
      <c r="E21" s="2" t="s">
        <v>74</v>
      </c>
      <c r="F21" s="5" t="s">
        <v>81</v>
      </c>
      <c r="G21" s="4">
        <v>41324</v>
      </c>
      <c r="H21" s="2" t="s">
        <v>76</v>
      </c>
      <c r="I21" s="14">
        <v>5301155</v>
      </c>
      <c r="J21" s="25" t="s">
        <v>1680</v>
      </c>
      <c r="K21" s="25" t="s">
        <v>865</v>
      </c>
      <c r="L21" s="174" t="s">
        <v>652</v>
      </c>
      <c r="M21" s="183"/>
    </row>
    <row r="22" spans="1:16" s="1" customFormat="1" ht="102.75" customHeight="1" x14ac:dyDescent="0.2">
      <c r="A22" s="2">
        <v>13</v>
      </c>
      <c r="B22" s="18" t="s">
        <v>79</v>
      </c>
      <c r="C22" s="2" t="s">
        <v>23</v>
      </c>
      <c r="D22" s="2" t="s">
        <v>24</v>
      </c>
      <c r="E22" s="2" t="s">
        <v>80</v>
      </c>
      <c r="F22" s="5" t="s">
        <v>81</v>
      </c>
      <c r="G22" s="4">
        <v>41337</v>
      </c>
      <c r="H22" s="2" t="s">
        <v>82</v>
      </c>
      <c r="I22" s="14">
        <v>5296950</v>
      </c>
      <c r="J22" s="27" t="s">
        <v>1684</v>
      </c>
      <c r="K22" s="25" t="s">
        <v>1685</v>
      </c>
      <c r="L22" s="174" t="s">
        <v>866</v>
      </c>
      <c r="M22" s="183"/>
    </row>
    <row r="23" spans="1:16" s="1" customFormat="1" ht="87.75" customHeight="1" x14ac:dyDescent="0.2">
      <c r="A23" s="2">
        <v>14</v>
      </c>
      <c r="B23" s="18" t="s">
        <v>84</v>
      </c>
      <c r="C23" s="2" t="s">
        <v>23</v>
      </c>
      <c r="D23" s="2" t="s">
        <v>24</v>
      </c>
      <c r="E23" s="2" t="s">
        <v>85</v>
      </c>
      <c r="F23" s="5" t="s">
        <v>92</v>
      </c>
      <c r="G23" s="4">
        <v>41366</v>
      </c>
      <c r="H23" s="2" t="s">
        <v>86</v>
      </c>
      <c r="I23" s="14">
        <v>1907297</v>
      </c>
      <c r="J23" s="25" t="s">
        <v>671</v>
      </c>
      <c r="K23" s="25" t="s">
        <v>868</v>
      </c>
      <c r="L23" s="174" t="s">
        <v>1686</v>
      </c>
      <c r="M23" s="183"/>
    </row>
    <row r="24" spans="1:16" s="1" customFormat="1" ht="87.75" customHeight="1" x14ac:dyDescent="0.2">
      <c r="A24" s="2">
        <v>15</v>
      </c>
      <c r="B24" s="18" t="s">
        <v>89</v>
      </c>
      <c r="C24" s="2" t="s">
        <v>23</v>
      </c>
      <c r="D24" s="2" t="s">
        <v>24</v>
      </c>
      <c r="E24" s="2" t="s">
        <v>90</v>
      </c>
      <c r="F24" s="5" t="s">
        <v>91</v>
      </c>
      <c r="G24" s="4">
        <v>41352</v>
      </c>
      <c r="H24" s="2" t="s">
        <v>93</v>
      </c>
      <c r="I24" s="14">
        <v>15570422</v>
      </c>
      <c r="J24" s="25" t="s">
        <v>671</v>
      </c>
      <c r="K24" s="25" t="s">
        <v>869</v>
      </c>
      <c r="L24" s="174" t="s">
        <v>1687</v>
      </c>
      <c r="M24" s="183"/>
    </row>
    <row r="25" spans="1:16" s="1" customFormat="1" ht="61.5" customHeight="1" x14ac:dyDescent="0.2">
      <c r="A25" s="2">
        <v>16</v>
      </c>
      <c r="B25" s="18" t="s">
        <v>101</v>
      </c>
      <c r="C25" s="2" t="s">
        <v>23</v>
      </c>
      <c r="D25" s="2" t="s">
        <v>24</v>
      </c>
      <c r="E25" s="2" t="s">
        <v>95</v>
      </c>
      <c r="F25" s="5" t="s">
        <v>96</v>
      </c>
      <c r="G25" s="4">
        <v>41494</v>
      </c>
      <c r="H25" s="2" t="s">
        <v>97</v>
      </c>
      <c r="I25" s="14">
        <v>10217228</v>
      </c>
      <c r="J25" s="25" t="s">
        <v>675</v>
      </c>
      <c r="K25" s="25" t="s">
        <v>870</v>
      </c>
      <c r="L25" s="174" t="s">
        <v>677</v>
      </c>
      <c r="M25" s="183"/>
    </row>
    <row r="26" spans="1:16" s="1" customFormat="1" ht="63" customHeight="1" x14ac:dyDescent="0.2">
      <c r="A26" s="2">
        <v>17</v>
      </c>
      <c r="B26" s="18" t="s">
        <v>100</v>
      </c>
      <c r="C26" s="2" t="s">
        <v>23</v>
      </c>
      <c r="D26" s="2" t="s">
        <v>24</v>
      </c>
      <c r="E26" s="2" t="s">
        <v>102</v>
      </c>
      <c r="F26" s="5" t="s">
        <v>96</v>
      </c>
      <c r="G26" s="4">
        <v>41494</v>
      </c>
      <c r="H26" s="2" t="s">
        <v>103</v>
      </c>
      <c r="I26" s="14">
        <v>15570424</v>
      </c>
      <c r="J26" s="25" t="s">
        <v>675</v>
      </c>
      <c r="K26" s="25" t="s">
        <v>1008</v>
      </c>
      <c r="L26" s="174" t="s">
        <v>677</v>
      </c>
      <c r="M26" s="183"/>
    </row>
    <row r="27" spans="1:16" s="1" customFormat="1" ht="85.5" customHeight="1" x14ac:dyDescent="0.2">
      <c r="A27" s="2">
        <v>18</v>
      </c>
      <c r="B27" s="18" t="s">
        <v>104</v>
      </c>
      <c r="C27" s="2" t="s">
        <v>23</v>
      </c>
      <c r="D27" s="2" t="s">
        <v>24</v>
      </c>
      <c r="E27" s="2" t="s">
        <v>90</v>
      </c>
      <c r="F27" s="5" t="s">
        <v>91</v>
      </c>
      <c r="G27" s="4">
        <v>41484</v>
      </c>
      <c r="H27" s="2" t="s">
        <v>105</v>
      </c>
      <c r="I27" s="14">
        <v>69015032</v>
      </c>
      <c r="J27" s="25" t="s">
        <v>679</v>
      </c>
      <c r="K27" s="25" t="s">
        <v>1514</v>
      </c>
      <c r="L27" s="174" t="s">
        <v>681</v>
      </c>
      <c r="M27" s="183"/>
      <c r="O27" s="53"/>
      <c r="P27" s="53"/>
    </row>
    <row r="28" spans="1:16" s="1" customFormat="1" ht="84.75" customHeight="1" x14ac:dyDescent="0.2">
      <c r="A28" s="2">
        <v>19</v>
      </c>
      <c r="B28" s="18" t="s">
        <v>107</v>
      </c>
      <c r="C28" s="2" t="s">
        <v>23</v>
      </c>
      <c r="D28" s="2" t="s">
        <v>24</v>
      </c>
      <c r="E28" s="2" t="s">
        <v>122</v>
      </c>
      <c r="F28" s="5" t="s">
        <v>109</v>
      </c>
      <c r="G28" s="4">
        <v>41527</v>
      </c>
      <c r="H28" s="2" t="s">
        <v>110</v>
      </c>
      <c r="I28" s="14">
        <v>5297739</v>
      </c>
      <c r="J28" s="25" t="s">
        <v>675</v>
      </c>
      <c r="K28" s="25" t="s">
        <v>872</v>
      </c>
      <c r="L28" s="174" t="s">
        <v>677</v>
      </c>
      <c r="M28" s="183"/>
    </row>
    <row r="29" spans="1:16" ht="84.75" customHeight="1" x14ac:dyDescent="0.25">
      <c r="A29" s="2">
        <v>20</v>
      </c>
      <c r="B29" s="2" t="s">
        <v>120</v>
      </c>
      <c r="C29" s="2" t="s">
        <v>23</v>
      </c>
      <c r="D29" s="2" t="s">
        <v>24</v>
      </c>
      <c r="E29" s="2" t="s">
        <v>122</v>
      </c>
      <c r="F29" s="5" t="s">
        <v>121</v>
      </c>
      <c r="G29" s="4">
        <v>41506</v>
      </c>
      <c r="H29" s="2" t="s">
        <v>123</v>
      </c>
      <c r="I29" s="14">
        <v>1905162</v>
      </c>
      <c r="J29" s="25" t="s">
        <v>675</v>
      </c>
      <c r="K29" s="25" t="s">
        <v>873</v>
      </c>
      <c r="L29" s="174" t="s">
        <v>871</v>
      </c>
      <c r="M29" s="176"/>
    </row>
    <row r="30" spans="1:16" ht="87.75" customHeight="1" x14ac:dyDescent="0.25">
      <c r="A30" s="2">
        <v>21</v>
      </c>
      <c r="B30" s="2" t="s">
        <v>124</v>
      </c>
      <c r="C30" s="2" t="s">
        <v>23</v>
      </c>
      <c r="D30" s="2" t="s">
        <v>24</v>
      </c>
      <c r="E30" s="2" t="s">
        <v>125</v>
      </c>
      <c r="F30" s="5" t="s">
        <v>126</v>
      </c>
      <c r="G30" s="4">
        <v>41527</v>
      </c>
      <c r="H30" s="2" t="s">
        <v>127</v>
      </c>
      <c r="I30" s="14">
        <v>5297726</v>
      </c>
      <c r="J30" s="25" t="s">
        <v>675</v>
      </c>
      <c r="K30" s="25" t="s">
        <v>874</v>
      </c>
      <c r="L30" s="174" t="s">
        <v>688</v>
      </c>
      <c r="M30" s="176"/>
    </row>
    <row r="31" spans="1:16" ht="87.75" customHeight="1" x14ac:dyDescent="0.25">
      <c r="A31" s="2">
        <v>22</v>
      </c>
      <c r="B31" s="2" t="s">
        <v>107</v>
      </c>
      <c r="C31" s="2" t="s">
        <v>23</v>
      </c>
      <c r="D31" s="2" t="s">
        <v>24</v>
      </c>
      <c r="E31" s="2" t="s">
        <v>108</v>
      </c>
      <c r="F31" s="5" t="s">
        <v>126</v>
      </c>
      <c r="G31" s="4">
        <v>41528</v>
      </c>
      <c r="H31" s="2" t="s">
        <v>586</v>
      </c>
      <c r="I31" s="211"/>
      <c r="J31" s="25" t="s">
        <v>877</v>
      </c>
      <c r="K31" s="25" t="s">
        <v>875</v>
      </c>
      <c r="L31" s="174" t="s">
        <v>876</v>
      </c>
      <c r="M31" s="176"/>
    </row>
    <row r="32" spans="1:16" ht="88.5" customHeight="1" x14ac:dyDescent="0.25">
      <c r="A32" s="2">
        <v>23</v>
      </c>
      <c r="B32" s="2" t="s">
        <v>129</v>
      </c>
      <c r="C32" s="2" t="s">
        <v>23</v>
      </c>
      <c r="D32" s="2" t="s">
        <v>24</v>
      </c>
      <c r="E32" s="2" t="s">
        <v>130</v>
      </c>
      <c r="F32" s="5" t="s">
        <v>126</v>
      </c>
      <c r="G32" s="4">
        <v>41527</v>
      </c>
      <c r="H32" s="2" t="s">
        <v>131</v>
      </c>
      <c r="I32" s="14">
        <v>5297441</v>
      </c>
      <c r="J32" s="25" t="s">
        <v>877</v>
      </c>
      <c r="K32" s="25" t="s">
        <v>878</v>
      </c>
      <c r="L32" s="174" t="s">
        <v>876</v>
      </c>
      <c r="M32" s="176"/>
    </row>
    <row r="33" spans="1:15" s="1" customFormat="1" ht="86.25" customHeight="1" x14ac:dyDescent="0.2">
      <c r="A33" s="2">
        <v>24</v>
      </c>
      <c r="B33" s="18" t="s">
        <v>111</v>
      </c>
      <c r="C33" s="2" t="s">
        <v>23</v>
      </c>
      <c r="D33" s="2" t="s">
        <v>24</v>
      </c>
      <c r="E33" s="2" t="s">
        <v>32</v>
      </c>
      <c r="F33" s="5" t="s">
        <v>96</v>
      </c>
      <c r="G33" s="4">
        <v>41569</v>
      </c>
      <c r="H33" s="2" t="s">
        <v>112</v>
      </c>
      <c r="I33" s="14">
        <v>41100303</v>
      </c>
      <c r="J33" s="25" t="s">
        <v>675</v>
      </c>
      <c r="K33" s="25" t="s">
        <v>883</v>
      </c>
      <c r="L33" s="174" t="s">
        <v>677</v>
      </c>
      <c r="M33" s="187"/>
    </row>
    <row r="34" spans="1:15" s="1" customFormat="1" ht="69.75" customHeight="1" x14ac:dyDescent="0.2">
      <c r="A34" s="2">
        <v>25</v>
      </c>
      <c r="B34" s="18" t="s">
        <v>113</v>
      </c>
      <c r="C34" s="2" t="s">
        <v>23</v>
      </c>
      <c r="D34" s="2" t="s">
        <v>24</v>
      </c>
      <c r="E34" s="2" t="s">
        <v>114</v>
      </c>
      <c r="F34" s="5" t="s">
        <v>96</v>
      </c>
      <c r="G34" s="4">
        <v>41569</v>
      </c>
      <c r="H34" s="2" t="s">
        <v>115</v>
      </c>
      <c r="I34" s="14">
        <v>1485933</v>
      </c>
      <c r="J34" s="25" t="s">
        <v>885</v>
      </c>
      <c r="K34" s="55" t="s">
        <v>884</v>
      </c>
      <c r="L34" s="174" t="s">
        <v>871</v>
      </c>
      <c r="M34" s="183"/>
    </row>
    <row r="35" spans="1:15" s="108" customFormat="1" ht="62.25" customHeight="1" x14ac:dyDescent="0.2">
      <c r="A35" s="2">
        <v>26</v>
      </c>
      <c r="B35" s="103" t="s">
        <v>118</v>
      </c>
      <c r="C35" s="102" t="s">
        <v>23</v>
      </c>
      <c r="D35" s="102" t="s">
        <v>24</v>
      </c>
      <c r="E35" s="102" t="s">
        <v>32</v>
      </c>
      <c r="F35" s="104" t="s">
        <v>96</v>
      </c>
      <c r="G35" s="105">
        <v>41569</v>
      </c>
      <c r="H35" s="102" t="s">
        <v>119</v>
      </c>
      <c r="I35" s="106">
        <v>1906884</v>
      </c>
      <c r="J35" s="25" t="s">
        <v>675</v>
      </c>
      <c r="K35" s="25" t="s">
        <v>887</v>
      </c>
      <c r="L35" s="174" t="s">
        <v>677</v>
      </c>
      <c r="M35" s="188"/>
    </row>
    <row r="36" spans="1:15" s="108" customFormat="1" ht="66.75" customHeight="1" x14ac:dyDescent="0.2">
      <c r="A36" s="109"/>
      <c r="B36" s="109"/>
      <c r="C36" s="109"/>
      <c r="D36" s="109"/>
      <c r="E36" s="109"/>
      <c r="F36" s="110"/>
      <c r="G36" s="111"/>
      <c r="H36" s="109"/>
      <c r="I36" s="112"/>
      <c r="J36" s="113"/>
      <c r="K36" s="113"/>
      <c r="L36" s="114"/>
      <c r="M36" s="107"/>
    </row>
    <row r="37" spans="1:15" x14ac:dyDescent="0.25">
      <c r="A37" s="315" t="s">
        <v>542</v>
      </c>
      <c r="B37" s="315"/>
      <c r="C37" s="315"/>
      <c r="D37" s="24"/>
      <c r="E37" s="24"/>
      <c r="F37" s="40"/>
      <c r="G37" s="24"/>
      <c r="H37" s="24"/>
      <c r="I37" s="24"/>
      <c r="J37" s="40"/>
      <c r="K37" s="24"/>
      <c r="L37" s="24"/>
    </row>
    <row r="38" spans="1:15" x14ac:dyDescent="0.25">
      <c r="A38" s="311" t="s">
        <v>543</v>
      </c>
      <c r="B38" s="311"/>
      <c r="C38" s="311"/>
      <c r="D38" s="24"/>
      <c r="E38" s="24"/>
      <c r="F38" s="40"/>
      <c r="G38" s="24"/>
      <c r="H38" s="24"/>
      <c r="I38" s="24"/>
      <c r="J38" s="40"/>
      <c r="K38" s="24"/>
      <c r="L38" s="24"/>
    </row>
    <row r="39" spans="1:15" x14ac:dyDescent="0.25">
      <c r="A39" s="130"/>
      <c r="B39" s="130"/>
      <c r="C39" s="130"/>
      <c r="D39" s="24"/>
      <c r="E39" s="24"/>
      <c r="F39" s="40"/>
      <c r="G39" s="24"/>
      <c r="H39" s="24"/>
      <c r="I39" s="24"/>
      <c r="J39" s="40"/>
      <c r="K39" s="24"/>
      <c r="L39" s="24"/>
    </row>
    <row r="40" spans="1:15" s="1" customFormat="1" ht="45.75" customHeight="1" x14ac:dyDescent="0.25">
      <c r="A40"/>
      <c r="B40"/>
      <c r="C40" s="313" t="s">
        <v>638</v>
      </c>
      <c r="D40" s="313"/>
      <c r="E40" s="313"/>
      <c r="F40" s="313"/>
      <c r="G40" s="313"/>
      <c r="H40" s="313"/>
      <c r="I40" s="313"/>
      <c r="J40" s="313"/>
      <c r="K40" s="313"/>
      <c r="L40" s="313"/>
      <c r="M40" s="17"/>
    </row>
    <row r="41" spans="1:15" s="1" customFormat="1" x14ac:dyDescent="0.25">
      <c r="A41"/>
      <c r="B41"/>
      <c r="C41" s="313" t="s">
        <v>639</v>
      </c>
      <c r="D41" s="313"/>
      <c r="E41" s="313"/>
      <c r="F41" s="313"/>
      <c r="G41" s="313"/>
      <c r="H41" s="313"/>
      <c r="I41" s="313"/>
      <c r="J41" s="313"/>
      <c r="K41" s="313"/>
      <c r="L41" s="313"/>
      <c r="M41" s="17"/>
    </row>
    <row r="42" spans="1:15" s="1" customFormat="1" x14ac:dyDescent="0.25">
      <c r="A42"/>
      <c r="B42"/>
      <c r="C42" s="313" t="s">
        <v>640</v>
      </c>
      <c r="D42" s="313"/>
      <c r="E42" s="313"/>
      <c r="F42" s="313"/>
      <c r="G42" s="313"/>
      <c r="H42" s="313"/>
      <c r="I42" s="313"/>
      <c r="J42" s="313"/>
      <c r="K42" s="313"/>
      <c r="L42" s="313"/>
      <c r="M42" s="17"/>
    </row>
    <row r="43" spans="1:15" x14ac:dyDescent="0.25">
      <c r="C43" s="314" t="s">
        <v>1369</v>
      </c>
      <c r="D43" s="314"/>
      <c r="E43" s="314"/>
      <c r="F43" s="314"/>
      <c r="G43" s="314"/>
      <c r="H43" s="314"/>
      <c r="I43" s="314"/>
      <c r="J43" s="314"/>
      <c r="K43" s="314"/>
      <c r="L43" s="314"/>
    </row>
    <row r="44" spans="1:15" x14ac:dyDescent="0.25">
      <c r="C44" s="131"/>
      <c r="D44" s="131"/>
      <c r="E44" s="131"/>
      <c r="F44" s="131"/>
      <c r="G44" s="131"/>
      <c r="H44" s="131"/>
      <c r="I44" s="131"/>
      <c r="J44" s="131"/>
      <c r="K44" s="131"/>
      <c r="L44" s="131"/>
    </row>
    <row r="45" spans="1:15" ht="18.75" x14ac:dyDescent="0.3">
      <c r="C45" s="131"/>
      <c r="D45" s="131"/>
      <c r="E45" s="131"/>
      <c r="F45" s="131"/>
      <c r="G45" s="312" t="s">
        <v>693</v>
      </c>
      <c r="H45" s="312"/>
      <c r="I45" s="312"/>
      <c r="J45" s="312"/>
      <c r="K45" s="131"/>
      <c r="L45" s="131"/>
    </row>
    <row r="47" spans="1:15" ht="36" x14ac:dyDescent="0.25">
      <c r="A47" s="99" t="s">
        <v>637</v>
      </c>
      <c r="B47" s="99" t="s">
        <v>628</v>
      </c>
      <c r="C47" s="100" t="s">
        <v>629</v>
      </c>
      <c r="D47" s="100" t="s">
        <v>632</v>
      </c>
      <c r="E47" s="100" t="s">
        <v>631</v>
      </c>
      <c r="F47" s="100" t="s">
        <v>630</v>
      </c>
      <c r="G47" s="100" t="s">
        <v>633</v>
      </c>
      <c r="H47" s="100" t="s">
        <v>634</v>
      </c>
      <c r="I47" s="100" t="s">
        <v>642</v>
      </c>
      <c r="J47" s="100" t="s">
        <v>635</v>
      </c>
      <c r="K47" s="100" t="s">
        <v>636</v>
      </c>
      <c r="L47" s="100" t="s">
        <v>645</v>
      </c>
      <c r="M47" s="47"/>
      <c r="N47" s="48"/>
      <c r="O47" s="48"/>
    </row>
    <row r="48" spans="1:15" ht="76.5" customHeight="1" x14ac:dyDescent="0.25">
      <c r="A48" s="2">
        <v>1</v>
      </c>
      <c r="B48" s="2" t="s">
        <v>133</v>
      </c>
      <c r="C48" s="2" t="s">
        <v>187</v>
      </c>
      <c r="D48" s="2" t="s">
        <v>135</v>
      </c>
      <c r="E48" s="2" t="s">
        <v>136</v>
      </c>
      <c r="F48" s="5" t="s">
        <v>137</v>
      </c>
      <c r="G48" s="4">
        <v>39623</v>
      </c>
      <c r="H48" s="2" t="s">
        <v>138</v>
      </c>
      <c r="I48" s="14">
        <v>1127071117</v>
      </c>
      <c r="J48" s="25" t="s">
        <v>697</v>
      </c>
      <c r="K48" s="55" t="s">
        <v>888</v>
      </c>
      <c r="L48" s="120" t="s">
        <v>699</v>
      </c>
      <c r="M48" s="47"/>
      <c r="N48" s="48"/>
      <c r="O48" s="48"/>
    </row>
    <row r="49" spans="1:15" ht="75.75" customHeight="1" x14ac:dyDescent="0.25">
      <c r="A49" s="2">
        <f t="shared" ref="A49:A112" si="0">+A48+1</f>
        <v>2</v>
      </c>
      <c r="B49" s="2" t="s">
        <v>140</v>
      </c>
      <c r="C49" s="2" t="s">
        <v>187</v>
      </c>
      <c r="D49" s="2" t="s">
        <v>141</v>
      </c>
      <c r="E49" s="2" t="s">
        <v>142</v>
      </c>
      <c r="F49" s="5" t="s">
        <v>143</v>
      </c>
      <c r="G49" s="4">
        <v>40339</v>
      </c>
      <c r="H49" s="2" t="s">
        <v>701</v>
      </c>
      <c r="I49" s="14">
        <v>27353878</v>
      </c>
      <c r="J49" s="25" t="s">
        <v>697</v>
      </c>
      <c r="K49" s="55" t="s">
        <v>889</v>
      </c>
      <c r="L49" s="120" t="s">
        <v>699</v>
      </c>
      <c r="M49" s="47"/>
      <c r="N49" s="48"/>
      <c r="O49" s="48"/>
    </row>
    <row r="50" spans="1:15" ht="81" customHeight="1" x14ac:dyDescent="0.25">
      <c r="A50" s="2">
        <f t="shared" si="0"/>
        <v>3</v>
      </c>
      <c r="B50" s="2" t="s">
        <v>146</v>
      </c>
      <c r="C50" s="2" t="s">
        <v>187</v>
      </c>
      <c r="D50" s="2" t="s">
        <v>696</v>
      </c>
      <c r="E50" s="2" t="s">
        <v>148</v>
      </c>
      <c r="F50" s="5" t="s">
        <v>149</v>
      </c>
      <c r="G50" s="4">
        <v>40563</v>
      </c>
      <c r="H50" s="2" t="s">
        <v>150</v>
      </c>
      <c r="I50" s="14">
        <v>5299137</v>
      </c>
      <c r="J50" s="25" t="s">
        <v>697</v>
      </c>
      <c r="K50" s="55" t="s">
        <v>1022</v>
      </c>
      <c r="L50" s="120" t="s">
        <v>699</v>
      </c>
      <c r="M50" s="47"/>
      <c r="N50" s="48"/>
      <c r="O50" s="48"/>
    </row>
    <row r="51" spans="1:15" ht="78.75" customHeight="1" x14ac:dyDescent="0.25">
      <c r="A51" s="2">
        <f t="shared" si="0"/>
        <v>4</v>
      </c>
      <c r="B51" s="2" t="s">
        <v>152</v>
      </c>
      <c r="C51" s="2" t="s">
        <v>187</v>
      </c>
      <c r="D51" s="2" t="s">
        <v>141</v>
      </c>
      <c r="E51" s="2" t="s">
        <v>95</v>
      </c>
      <c r="F51" s="5" t="s">
        <v>153</v>
      </c>
      <c r="G51" s="4">
        <v>40669</v>
      </c>
      <c r="H51" s="2" t="s">
        <v>154</v>
      </c>
      <c r="I51" s="14">
        <v>27359407</v>
      </c>
      <c r="J51" s="25" t="s">
        <v>1578</v>
      </c>
      <c r="K51" s="55" t="s">
        <v>1577</v>
      </c>
      <c r="L51" s="120" t="s">
        <v>1251</v>
      </c>
      <c r="M51" s="47"/>
      <c r="N51" s="48"/>
      <c r="O51" s="48"/>
    </row>
    <row r="52" spans="1:15" ht="72" customHeight="1" x14ac:dyDescent="0.25">
      <c r="A52" s="2">
        <f t="shared" si="0"/>
        <v>5</v>
      </c>
      <c r="B52" s="33" t="s">
        <v>404</v>
      </c>
      <c r="C52" s="33" t="s">
        <v>405</v>
      </c>
      <c r="D52" s="2" t="s">
        <v>193</v>
      </c>
      <c r="E52" s="2" t="s">
        <v>406</v>
      </c>
      <c r="F52" s="5" t="s">
        <v>407</v>
      </c>
      <c r="G52" s="4">
        <v>40872</v>
      </c>
      <c r="H52" s="33" t="s">
        <v>409</v>
      </c>
      <c r="I52" s="32">
        <v>12118729</v>
      </c>
      <c r="J52" s="27" t="s">
        <v>1562</v>
      </c>
      <c r="K52" s="25" t="s">
        <v>1570</v>
      </c>
      <c r="L52" s="27" t="s">
        <v>1569</v>
      </c>
      <c r="M52" s="47"/>
      <c r="N52" s="48"/>
      <c r="O52" s="48"/>
    </row>
    <row r="53" spans="1:15" ht="79.5" customHeight="1" x14ac:dyDescent="0.25">
      <c r="A53" s="2">
        <f t="shared" si="0"/>
        <v>6</v>
      </c>
      <c r="B53" s="2" t="s">
        <v>156</v>
      </c>
      <c r="C53" s="2" t="s">
        <v>187</v>
      </c>
      <c r="D53" s="2" t="s">
        <v>135</v>
      </c>
      <c r="E53" s="2" t="s">
        <v>95</v>
      </c>
      <c r="F53" s="5" t="s">
        <v>157</v>
      </c>
      <c r="G53" s="4">
        <v>40994</v>
      </c>
      <c r="H53" s="2" t="s">
        <v>158</v>
      </c>
      <c r="I53" s="14">
        <v>97471610</v>
      </c>
      <c r="J53" s="25" t="s">
        <v>697</v>
      </c>
      <c r="K53" s="25" t="s">
        <v>1025</v>
      </c>
      <c r="L53" s="120" t="s">
        <v>699</v>
      </c>
      <c r="M53" s="47"/>
      <c r="N53" s="48"/>
      <c r="O53" s="48"/>
    </row>
    <row r="54" spans="1:15" ht="61.5" customHeight="1" x14ac:dyDescent="0.25">
      <c r="A54" s="2">
        <f t="shared" si="0"/>
        <v>7</v>
      </c>
      <c r="B54" s="2" t="s">
        <v>159</v>
      </c>
      <c r="C54" s="2" t="s">
        <v>187</v>
      </c>
      <c r="D54" s="2" t="s">
        <v>147</v>
      </c>
      <c r="E54" s="2" t="s">
        <v>148</v>
      </c>
      <c r="F54" s="5" t="s">
        <v>160</v>
      </c>
      <c r="G54" s="4">
        <v>41394</v>
      </c>
      <c r="H54" s="2" t="s">
        <v>161</v>
      </c>
      <c r="I54" s="14">
        <v>94463407</v>
      </c>
      <c r="J54" s="25" t="s">
        <v>705</v>
      </c>
      <c r="K54" s="25" t="s">
        <v>1026</v>
      </c>
      <c r="L54" s="25" t="s">
        <v>707</v>
      </c>
      <c r="M54" s="47"/>
      <c r="N54" s="48"/>
      <c r="O54" s="48"/>
    </row>
    <row r="55" spans="1:15" ht="93" customHeight="1" x14ac:dyDescent="0.25">
      <c r="A55" s="2">
        <f t="shared" si="0"/>
        <v>8</v>
      </c>
      <c r="B55" s="2" t="s">
        <v>162</v>
      </c>
      <c r="C55" s="2" t="s">
        <v>187</v>
      </c>
      <c r="D55" s="2" t="s">
        <v>135</v>
      </c>
      <c r="E55" s="2" t="s">
        <v>163</v>
      </c>
      <c r="F55" s="5" t="s">
        <v>164</v>
      </c>
      <c r="G55" s="4">
        <v>41022</v>
      </c>
      <c r="H55" s="2" t="s">
        <v>165</v>
      </c>
      <c r="I55" s="14">
        <v>41116192</v>
      </c>
      <c r="J55" s="25" t="s">
        <v>697</v>
      </c>
      <c r="K55" s="25" t="s">
        <v>1027</v>
      </c>
      <c r="L55" s="25" t="s">
        <v>709</v>
      </c>
      <c r="M55" s="47"/>
      <c r="N55" s="48"/>
      <c r="O55" s="48"/>
    </row>
    <row r="56" spans="1:15" ht="89.25" customHeight="1" x14ac:dyDescent="0.25">
      <c r="A56" s="2">
        <f t="shared" si="0"/>
        <v>9</v>
      </c>
      <c r="B56" s="2" t="s">
        <v>166</v>
      </c>
      <c r="C56" s="2" t="s">
        <v>187</v>
      </c>
      <c r="D56" s="2" t="s">
        <v>141</v>
      </c>
      <c r="E56" s="2" t="s">
        <v>167</v>
      </c>
      <c r="F56" s="5" t="s">
        <v>168</v>
      </c>
      <c r="G56" s="4">
        <v>41065</v>
      </c>
      <c r="H56" s="2" t="s">
        <v>169</v>
      </c>
      <c r="I56" s="14">
        <v>1906343</v>
      </c>
      <c r="J56" s="25" t="s">
        <v>155</v>
      </c>
      <c r="K56" s="25" t="s">
        <v>1028</v>
      </c>
      <c r="L56" s="25" t="s">
        <v>710</v>
      </c>
      <c r="M56" s="47"/>
      <c r="N56" s="48"/>
      <c r="O56" s="48"/>
    </row>
    <row r="57" spans="1:15" ht="92.25" customHeight="1" x14ac:dyDescent="0.25">
      <c r="A57" s="2">
        <f t="shared" si="0"/>
        <v>10</v>
      </c>
      <c r="B57" s="2" t="s">
        <v>170</v>
      </c>
      <c r="C57" s="2" t="s">
        <v>187</v>
      </c>
      <c r="D57" s="2" t="s">
        <v>141</v>
      </c>
      <c r="E57" s="2" t="s">
        <v>171</v>
      </c>
      <c r="F57" s="5" t="s">
        <v>168</v>
      </c>
      <c r="G57" s="4">
        <v>41085</v>
      </c>
      <c r="H57" s="2" t="s">
        <v>172</v>
      </c>
      <c r="I57" s="14">
        <v>5296665</v>
      </c>
      <c r="J57" s="25" t="s">
        <v>895</v>
      </c>
      <c r="K57" s="25" t="s">
        <v>896</v>
      </c>
      <c r="L57" s="25" t="s">
        <v>713</v>
      </c>
      <c r="M57" s="47"/>
      <c r="N57" s="48"/>
      <c r="O57" s="48"/>
    </row>
    <row r="58" spans="1:15" ht="83.25" customHeight="1" x14ac:dyDescent="0.25">
      <c r="A58" s="2">
        <f t="shared" si="0"/>
        <v>11</v>
      </c>
      <c r="B58" s="2" t="s">
        <v>178</v>
      </c>
      <c r="C58" s="2" t="s">
        <v>187</v>
      </c>
      <c r="D58" s="2" t="s">
        <v>141</v>
      </c>
      <c r="E58" s="2" t="s">
        <v>80</v>
      </c>
      <c r="F58" s="5" t="s">
        <v>179</v>
      </c>
      <c r="G58" s="4">
        <v>40938</v>
      </c>
      <c r="H58" s="2" t="s">
        <v>180</v>
      </c>
      <c r="I58" s="14">
        <v>27353770</v>
      </c>
      <c r="J58" s="25" t="s">
        <v>714</v>
      </c>
      <c r="K58" s="25" t="s">
        <v>897</v>
      </c>
      <c r="L58" s="25" t="s">
        <v>754</v>
      </c>
      <c r="M58" s="47"/>
      <c r="N58" s="48"/>
      <c r="O58" s="48"/>
    </row>
    <row r="59" spans="1:15" ht="82.5" customHeight="1" x14ac:dyDescent="0.25">
      <c r="A59" s="2">
        <f t="shared" si="0"/>
        <v>12</v>
      </c>
      <c r="B59" s="26" t="s">
        <v>181</v>
      </c>
      <c r="C59" s="2" t="s">
        <v>187</v>
      </c>
      <c r="D59" s="2" t="s">
        <v>141</v>
      </c>
      <c r="E59" s="26" t="s">
        <v>182</v>
      </c>
      <c r="F59" s="94" t="s">
        <v>903</v>
      </c>
      <c r="G59" s="28">
        <v>41151</v>
      </c>
      <c r="H59" s="2" t="s">
        <v>184</v>
      </c>
      <c r="I59" s="14">
        <v>1908603</v>
      </c>
      <c r="J59" s="25" t="s">
        <v>898</v>
      </c>
      <c r="K59" s="25" t="s">
        <v>900</v>
      </c>
      <c r="L59" s="25" t="s">
        <v>1588</v>
      </c>
      <c r="M59" s="47"/>
      <c r="N59" s="48"/>
      <c r="O59" s="48"/>
    </row>
    <row r="60" spans="1:15" ht="79.5" customHeight="1" x14ac:dyDescent="0.25">
      <c r="A60" s="2">
        <f t="shared" si="0"/>
        <v>13</v>
      </c>
      <c r="B60" s="26" t="s">
        <v>186</v>
      </c>
      <c r="C60" s="2" t="s">
        <v>187</v>
      </c>
      <c r="D60" s="2" t="s">
        <v>141</v>
      </c>
      <c r="E60" s="26" t="s">
        <v>188</v>
      </c>
      <c r="F60" s="94" t="s">
        <v>903</v>
      </c>
      <c r="G60" s="28">
        <v>41158</v>
      </c>
      <c r="H60" s="26" t="s">
        <v>189</v>
      </c>
      <c r="I60" s="29">
        <v>1862328</v>
      </c>
      <c r="J60" s="25" t="s">
        <v>714</v>
      </c>
      <c r="K60" s="25" t="s">
        <v>901</v>
      </c>
      <c r="L60" s="25" t="s">
        <v>902</v>
      </c>
      <c r="M60" s="47"/>
      <c r="N60" s="48"/>
      <c r="O60" s="48"/>
    </row>
    <row r="61" spans="1:15" ht="76.5" customHeight="1" x14ac:dyDescent="0.25">
      <c r="A61" s="2">
        <f t="shared" si="0"/>
        <v>14</v>
      </c>
      <c r="B61" s="2" t="s">
        <v>191</v>
      </c>
      <c r="C61" s="2" t="s">
        <v>187</v>
      </c>
      <c r="D61" s="2" t="s">
        <v>193</v>
      </c>
      <c r="E61" s="2" t="s">
        <v>194</v>
      </c>
      <c r="F61" s="5" t="s">
        <v>195</v>
      </c>
      <c r="G61" s="4">
        <v>35759</v>
      </c>
      <c r="H61" s="2" t="s">
        <v>196</v>
      </c>
      <c r="I61" s="14">
        <v>97470318</v>
      </c>
      <c r="J61" s="27" t="s">
        <v>1606</v>
      </c>
      <c r="K61" s="25" t="s">
        <v>904</v>
      </c>
      <c r="L61" s="27" t="s">
        <v>1607</v>
      </c>
      <c r="M61" s="47"/>
      <c r="N61" s="48"/>
      <c r="O61" s="48"/>
    </row>
    <row r="62" spans="1:15" ht="78.75" customHeight="1" x14ac:dyDescent="0.25">
      <c r="A62" s="2">
        <f t="shared" si="0"/>
        <v>15</v>
      </c>
      <c r="B62" s="2" t="s">
        <v>206</v>
      </c>
      <c r="C62" s="2" t="s">
        <v>192</v>
      </c>
      <c r="D62" s="2" t="s">
        <v>193</v>
      </c>
      <c r="E62" s="2" t="s">
        <v>199</v>
      </c>
      <c r="F62" s="5" t="s">
        <v>200</v>
      </c>
      <c r="G62" s="4">
        <v>36665</v>
      </c>
      <c r="H62" s="2" t="s">
        <v>201</v>
      </c>
      <c r="I62" s="14">
        <v>97480415</v>
      </c>
      <c r="J62" s="27" t="s">
        <v>1606</v>
      </c>
      <c r="K62" s="25" t="s">
        <v>904</v>
      </c>
      <c r="L62" s="27" t="s">
        <v>1607</v>
      </c>
      <c r="M62" s="47"/>
      <c r="N62" s="48"/>
      <c r="O62" s="48"/>
    </row>
    <row r="63" spans="1:15" ht="76.5" customHeight="1" x14ac:dyDescent="0.25">
      <c r="A63" s="2">
        <f t="shared" si="0"/>
        <v>16</v>
      </c>
      <c r="B63" s="2" t="s">
        <v>205</v>
      </c>
      <c r="C63" s="2" t="s">
        <v>192</v>
      </c>
      <c r="D63" s="2" t="s">
        <v>193</v>
      </c>
      <c r="E63" s="2" t="s">
        <v>202</v>
      </c>
      <c r="F63" s="5" t="s">
        <v>203</v>
      </c>
      <c r="G63" s="4">
        <v>36755</v>
      </c>
      <c r="H63" s="2" t="s">
        <v>204</v>
      </c>
      <c r="I63" s="14">
        <v>18183476</v>
      </c>
      <c r="J63" s="27" t="s">
        <v>1606</v>
      </c>
      <c r="K63" s="25" t="s">
        <v>904</v>
      </c>
      <c r="L63" s="27" t="s">
        <v>1607</v>
      </c>
      <c r="M63" s="47"/>
      <c r="N63" s="48"/>
      <c r="O63" s="48"/>
    </row>
    <row r="64" spans="1:15" ht="112.5" customHeight="1" x14ac:dyDescent="0.25">
      <c r="A64" s="2">
        <f t="shared" si="0"/>
        <v>17</v>
      </c>
      <c r="B64" s="2" t="s">
        <v>207</v>
      </c>
      <c r="C64" s="2" t="s">
        <v>192</v>
      </c>
      <c r="D64" s="2" t="s">
        <v>135</v>
      </c>
      <c r="E64" s="2" t="s">
        <v>208</v>
      </c>
      <c r="F64" s="5" t="s">
        <v>209</v>
      </c>
      <c r="G64" s="4">
        <v>38743</v>
      </c>
      <c r="H64" s="2" t="s">
        <v>210</v>
      </c>
      <c r="I64" s="14">
        <v>1124850826</v>
      </c>
      <c r="J64" s="25" t="s">
        <v>906</v>
      </c>
      <c r="K64" s="25" t="s">
        <v>907</v>
      </c>
      <c r="L64" s="25" t="s">
        <v>905</v>
      </c>
      <c r="M64" s="47"/>
      <c r="N64" s="48"/>
      <c r="O64" s="48"/>
    </row>
    <row r="65" spans="1:19" ht="69.75" customHeight="1" x14ac:dyDescent="0.25">
      <c r="A65" s="2">
        <f t="shared" si="0"/>
        <v>18</v>
      </c>
      <c r="B65" s="2" t="s">
        <v>215</v>
      </c>
      <c r="C65" s="2" t="s">
        <v>192</v>
      </c>
      <c r="D65" s="2" t="s">
        <v>135</v>
      </c>
      <c r="E65" s="2" t="s">
        <v>216</v>
      </c>
      <c r="F65" s="5" t="s">
        <v>164</v>
      </c>
      <c r="G65" s="4">
        <v>38989</v>
      </c>
      <c r="H65" s="2" t="s">
        <v>217</v>
      </c>
      <c r="I65" s="14">
        <v>69010475</v>
      </c>
      <c r="J65" s="25" t="s">
        <v>721</v>
      </c>
      <c r="K65" s="25" t="s">
        <v>908</v>
      </c>
      <c r="L65" s="25" t="s">
        <v>720</v>
      </c>
      <c r="M65" s="47"/>
      <c r="N65" s="48"/>
      <c r="O65" s="48"/>
    </row>
    <row r="66" spans="1:19" ht="93" customHeight="1" x14ac:dyDescent="0.25">
      <c r="A66" s="2">
        <f t="shared" si="0"/>
        <v>19</v>
      </c>
      <c r="B66" s="2" t="s">
        <v>146</v>
      </c>
      <c r="C66" s="2" t="s">
        <v>192</v>
      </c>
      <c r="D66" s="2" t="s">
        <v>220</v>
      </c>
      <c r="E66" s="2" t="s">
        <v>221</v>
      </c>
      <c r="F66" s="5" t="s">
        <v>222</v>
      </c>
      <c r="G66" s="4">
        <v>39883</v>
      </c>
      <c r="H66" s="2" t="s">
        <v>223</v>
      </c>
      <c r="I66" s="14">
        <v>19230684</v>
      </c>
      <c r="J66" s="25" t="s">
        <v>721</v>
      </c>
      <c r="K66" s="25" t="s">
        <v>1036</v>
      </c>
      <c r="L66" s="25" t="s">
        <v>720</v>
      </c>
      <c r="M66" s="47"/>
      <c r="N66" s="48"/>
      <c r="O66" s="48"/>
    </row>
    <row r="67" spans="1:19" ht="128.25" customHeight="1" x14ac:dyDescent="0.25">
      <c r="A67" s="2">
        <f t="shared" si="0"/>
        <v>20</v>
      </c>
      <c r="B67" s="2" t="s">
        <v>225</v>
      </c>
      <c r="C67" s="2" t="s">
        <v>192</v>
      </c>
      <c r="D67" s="2" t="s">
        <v>193</v>
      </c>
      <c r="E67" s="2" t="s">
        <v>226</v>
      </c>
      <c r="F67" s="5" t="s">
        <v>227</v>
      </c>
      <c r="G67" s="4">
        <v>39994</v>
      </c>
      <c r="H67" s="2" t="s">
        <v>228</v>
      </c>
      <c r="I67" s="2" t="s">
        <v>231</v>
      </c>
      <c r="J67" s="27" t="s">
        <v>1606</v>
      </c>
      <c r="K67" s="27" t="s">
        <v>909</v>
      </c>
      <c r="L67" s="27" t="s">
        <v>1609</v>
      </c>
      <c r="M67" s="47"/>
      <c r="N67" s="48"/>
      <c r="O67" s="48"/>
    </row>
    <row r="68" spans="1:19" s="48" customFormat="1" ht="88.5" customHeight="1" x14ac:dyDescent="0.25">
      <c r="A68" s="2">
        <f t="shared" si="0"/>
        <v>21</v>
      </c>
      <c r="B68" s="33" t="s">
        <v>723</v>
      </c>
      <c r="C68" s="33" t="s">
        <v>192</v>
      </c>
      <c r="D68" s="33" t="s">
        <v>141</v>
      </c>
      <c r="E68" s="33" t="s">
        <v>230</v>
      </c>
      <c r="F68" s="163" t="s">
        <v>1516</v>
      </c>
      <c r="G68" s="45">
        <v>40938</v>
      </c>
      <c r="H68" s="33" t="s">
        <v>724</v>
      </c>
      <c r="I68" s="34">
        <v>7701120</v>
      </c>
      <c r="J68" s="46" t="s">
        <v>725</v>
      </c>
      <c r="K68" s="46" t="s">
        <v>910</v>
      </c>
      <c r="L68" s="46" t="s">
        <v>710</v>
      </c>
      <c r="M68" s="47"/>
    </row>
    <row r="69" spans="1:19" ht="132" customHeight="1" x14ac:dyDescent="0.25">
      <c r="A69" s="2">
        <f t="shared" si="0"/>
        <v>22</v>
      </c>
      <c r="B69" s="2" t="s">
        <v>232</v>
      </c>
      <c r="C69" s="2" t="s">
        <v>192</v>
      </c>
      <c r="D69" s="2" t="s">
        <v>193</v>
      </c>
      <c r="E69" s="2" t="s">
        <v>233</v>
      </c>
      <c r="F69" s="5" t="s">
        <v>227</v>
      </c>
      <c r="G69" s="4">
        <v>39982</v>
      </c>
      <c r="H69" s="2" t="s">
        <v>234</v>
      </c>
      <c r="I69" s="2" t="s">
        <v>236</v>
      </c>
      <c r="J69" s="25" t="s">
        <v>726</v>
      </c>
      <c r="K69" s="25" t="s">
        <v>911</v>
      </c>
      <c r="L69" s="25" t="s">
        <v>727</v>
      </c>
      <c r="M69" s="47"/>
      <c r="N69" s="48"/>
      <c r="O69" s="48"/>
    </row>
    <row r="70" spans="1:19" ht="90.75" customHeight="1" x14ac:dyDescent="0.25">
      <c r="A70" s="2">
        <f t="shared" si="0"/>
        <v>23</v>
      </c>
      <c r="B70" s="2" t="s">
        <v>237</v>
      </c>
      <c r="C70" s="2" t="s">
        <v>192</v>
      </c>
      <c r="D70" s="2" t="s">
        <v>141</v>
      </c>
      <c r="E70" s="2" t="s">
        <v>241</v>
      </c>
      <c r="F70" s="5" t="s">
        <v>238</v>
      </c>
      <c r="G70" s="4">
        <v>40431</v>
      </c>
      <c r="H70" s="2" t="s">
        <v>239</v>
      </c>
      <c r="I70" s="14">
        <v>18122114</v>
      </c>
      <c r="J70" s="25" t="s">
        <v>721</v>
      </c>
      <c r="K70" s="25" t="s">
        <v>912</v>
      </c>
      <c r="L70" s="25" t="s">
        <v>720</v>
      </c>
      <c r="M70" s="47"/>
      <c r="N70" s="48"/>
      <c r="O70" s="48"/>
    </row>
    <row r="71" spans="1:19" ht="103.5" customHeight="1" x14ac:dyDescent="0.25">
      <c r="A71" s="2">
        <f t="shared" si="0"/>
        <v>24</v>
      </c>
      <c r="B71" s="2" t="s">
        <v>246</v>
      </c>
      <c r="C71" s="2" t="s">
        <v>192</v>
      </c>
      <c r="D71" s="2" t="s">
        <v>135</v>
      </c>
      <c r="E71" s="2" t="s">
        <v>243</v>
      </c>
      <c r="F71" s="5" t="s">
        <v>244</v>
      </c>
      <c r="G71" s="4">
        <v>40234</v>
      </c>
      <c r="H71" s="4" t="s">
        <v>242</v>
      </c>
      <c r="I71" s="14">
        <v>18126078</v>
      </c>
      <c r="J71" s="25" t="s">
        <v>155</v>
      </c>
      <c r="K71" s="25" t="s">
        <v>914</v>
      </c>
      <c r="L71" s="25" t="s">
        <v>710</v>
      </c>
      <c r="M71" s="47"/>
      <c r="N71" s="48"/>
      <c r="O71" s="48"/>
      <c r="S71">
        <v>1</v>
      </c>
    </row>
    <row r="72" spans="1:19" ht="104.25" customHeight="1" x14ac:dyDescent="0.25">
      <c r="A72" s="2">
        <f t="shared" si="0"/>
        <v>25</v>
      </c>
      <c r="B72" s="2" t="s">
        <v>252</v>
      </c>
      <c r="C72" s="2" t="s">
        <v>192</v>
      </c>
      <c r="D72" s="2" t="s">
        <v>141</v>
      </c>
      <c r="E72" s="2" t="s">
        <v>253</v>
      </c>
      <c r="F72" s="5" t="s">
        <v>254</v>
      </c>
      <c r="G72" s="4">
        <v>40424</v>
      </c>
      <c r="H72" s="2" t="s">
        <v>258</v>
      </c>
      <c r="I72" s="14">
        <v>17002693</v>
      </c>
      <c r="J72" s="25" t="s">
        <v>721</v>
      </c>
      <c r="K72" s="25" t="s">
        <v>915</v>
      </c>
      <c r="L72" s="25" t="s">
        <v>916</v>
      </c>
      <c r="M72" s="47"/>
      <c r="N72" s="48"/>
      <c r="O72" s="48"/>
      <c r="S72">
        <v>3</v>
      </c>
    </row>
    <row r="73" spans="1:19" ht="93" customHeight="1" x14ac:dyDescent="0.25">
      <c r="A73" s="2">
        <f t="shared" si="0"/>
        <v>26</v>
      </c>
      <c r="B73" s="2" t="s">
        <v>913</v>
      </c>
      <c r="C73" s="2" t="s">
        <v>192</v>
      </c>
      <c r="D73" s="2" t="s">
        <v>141</v>
      </c>
      <c r="E73" s="2" t="s">
        <v>256</v>
      </c>
      <c r="F73" s="5" t="s">
        <v>257</v>
      </c>
      <c r="G73" s="4">
        <v>40656</v>
      </c>
      <c r="H73" s="2" t="s">
        <v>259</v>
      </c>
      <c r="I73" s="14">
        <v>69007945</v>
      </c>
      <c r="J73" s="25" t="s">
        <v>721</v>
      </c>
      <c r="K73" s="25" t="s">
        <v>917</v>
      </c>
      <c r="L73" s="25" t="s">
        <v>720</v>
      </c>
      <c r="M73" s="47"/>
      <c r="N73" s="48"/>
      <c r="O73" s="48"/>
    </row>
    <row r="74" spans="1:19" ht="90.75" customHeight="1" x14ac:dyDescent="0.25">
      <c r="A74" s="2">
        <f t="shared" si="0"/>
        <v>27</v>
      </c>
      <c r="B74" s="2" t="s">
        <v>260</v>
      </c>
      <c r="C74" s="2" t="s">
        <v>192</v>
      </c>
      <c r="D74" s="2" t="s">
        <v>141</v>
      </c>
      <c r="E74" s="2" t="s">
        <v>261</v>
      </c>
      <c r="F74" s="5" t="s">
        <v>257</v>
      </c>
      <c r="G74" s="4">
        <v>40800</v>
      </c>
      <c r="H74" s="2" t="s">
        <v>262</v>
      </c>
      <c r="I74" s="14">
        <v>86043201</v>
      </c>
      <c r="J74" s="25" t="s">
        <v>721</v>
      </c>
      <c r="K74" s="25" t="s">
        <v>918</v>
      </c>
      <c r="L74" s="25" t="s">
        <v>916</v>
      </c>
      <c r="M74" s="47"/>
      <c r="N74" s="48"/>
      <c r="O74" s="48"/>
      <c r="S74">
        <v>4</v>
      </c>
    </row>
    <row r="75" spans="1:19" ht="90.75" customHeight="1" x14ac:dyDescent="0.25">
      <c r="A75" s="2">
        <f t="shared" si="0"/>
        <v>28</v>
      </c>
      <c r="B75" s="2" t="s">
        <v>263</v>
      </c>
      <c r="C75" s="2" t="s">
        <v>192</v>
      </c>
      <c r="D75" s="2" t="s">
        <v>141</v>
      </c>
      <c r="E75" s="2" t="s">
        <v>264</v>
      </c>
      <c r="F75" s="5" t="s">
        <v>257</v>
      </c>
      <c r="G75" s="4">
        <v>40924</v>
      </c>
      <c r="H75" s="2" t="s">
        <v>265</v>
      </c>
      <c r="I75" s="14">
        <v>78292930</v>
      </c>
      <c r="J75" s="25" t="s">
        <v>721</v>
      </c>
      <c r="K75" s="25" t="s">
        <v>919</v>
      </c>
      <c r="L75" s="25" t="s">
        <v>720</v>
      </c>
      <c r="M75" s="47"/>
      <c r="N75" s="48"/>
      <c r="O75" s="48"/>
      <c r="S75">
        <v>5</v>
      </c>
    </row>
    <row r="76" spans="1:19" ht="78.75" customHeight="1" x14ac:dyDescent="0.25">
      <c r="A76" s="2">
        <f t="shared" si="0"/>
        <v>29</v>
      </c>
      <c r="B76" s="2" t="s">
        <v>266</v>
      </c>
      <c r="C76" s="2" t="s">
        <v>192</v>
      </c>
      <c r="D76" s="2" t="s">
        <v>135</v>
      </c>
      <c r="E76" s="2" t="s">
        <v>80</v>
      </c>
      <c r="F76" s="5" t="s">
        <v>267</v>
      </c>
      <c r="G76" s="4">
        <v>40940</v>
      </c>
      <c r="H76" s="2" t="s">
        <v>268</v>
      </c>
      <c r="I76" s="14">
        <v>27469335</v>
      </c>
      <c r="J76" s="25" t="s">
        <v>155</v>
      </c>
      <c r="K76" s="25" t="s">
        <v>920</v>
      </c>
      <c r="L76" s="25" t="s">
        <v>710</v>
      </c>
      <c r="M76" s="47"/>
      <c r="N76" s="48"/>
      <c r="O76" s="48"/>
      <c r="S76">
        <v>6</v>
      </c>
    </row>
    <row r="77" spans="1:19" ht="79.5" customHeight="1" x14ac:dyDescent="0.25">
      <c r="A77" s="2">
        <f t="shared" si="0"/>
        <v>30</v>
      </c>
      <c r="B77" s="2" t="s">
        <v>270</v>
      </c>
      <c r="C77" s="2" t="s">
        <v>192</v>
      </c>
      <c r="D77" s="2" t="s">
        <v>135</v>
      </c>
      <c r="E77" s="2" t="s">
        <v>271</v>
      </c>
      <c r="F77" s="5" t="s">
        <v>272</v>
      </c>
      <c r="G77" s="4">
        <v>41066</v>
      </c>
      <c r="H77" s="2" t="s">
        <v>273</v>
      </c>
      <c r="I77" s="14">
        <v>18128096</v>
      </c>
      <c r="J77" s="25" t="s">
        <v>274</v>
      </c>
      <c r="K77" s="25" t="s">
        <v>1051</v>
      </c>
      <c r="L77" s="25" t="s">
        <v>1052</v>
      </c>
      <c r="M77" s="47"/>
      <c r="N77" s="48"/>
      <c r="O77" s="48"/>
      <c r="S77">
        <v>7</v>
      </c>
    </row>
    <row r="78" spans="1:19" ht="80.25" customHeight="1" x14ac:dyDescent="0.25">
      <c r="A78" s="2">
        <f t="shared" si="0"/>
        <v>31</v>
      </c>
      <c r="B78" s="33" t="s">
        <v>378</v>
      </c>
      <c r="C78" s="2" t="s">
        <v>318</v>
      </c>
      <c r="D78" s="2" t="s">
        <v>135</v>
      </c>
      <c r="E78" s="36" t="s">
        <v>379</v>
      </c>
      <c r="F78" s="5" t="s">
        <v>380</v>
      </c>
      <c r="G78" s="4">
        <v>41115</v>
      </c>
      <c r="H78" s="33" t="s">
        <v>381</v>
      </c>
      <c r="I78" s="34">
        <v>25310958</v>
      </c>
      <c r="J78" s="25" t="s">
        <v>735</v>
      </c>
      <c r="K78" s="25" t="s">
        <v>921</v>
      </c>
      <c r="L78" s="25" t="s">
        <v>924</v>
      </c>
      <c r="M78" s="47"/>
      <c r="N78" s="48"/>
      <c r="O78" s="48"/>
      <c r="S78">
        <v>8</v>
      </c>
    </row>
    <row r="79" spans="1:19" ht="69.75" customHeight="1" x14ac:dyDescent="0.25">
      <c r="A79" s="2">
        <f t="shared" si="0"/>
        <v>32</v>
      </c>
      <c r="B79" s="33" t="s">
        <v>361</v>
      </c>
      <c r="C79" s="2" t="s">
        <v>318</v>
      </c>
      <c r="D79" s="2" t="s">
        <v>135</v>
      </c>
      <c r="E79" s="33" t="s">
        <v>364</v>
      </c>
      <c r="F79" s="5" t="s">
        <v>365</v>
      </c>
      <c r="G79" s="4">
        <v>41236</v>
      </c>
      <c r="H79" s="33" t="s">
        <v>362</v>
      </c>
      <c r="I79" s="14">
        <v>39835291</v>
      </c>
      <c r="J79" s="25" t="s">
        <v>750</v>
      </c>
      <c r="K79" s="25" t="s">
        <v>922</v>
      </c>
      <c r="L79" s="25" t="s">
        <v>738</v>
      </c>
      <c r="M79" s="47"/>
      <c r="N79" s="48"/>
      <c r="O79" s="48"/>
      <c r="S79">
        <v>9</v>
      </c>
    </row>
    <row r="80" spans="1:19" ht="68.25" customHeight="1" x14ac:dyDescent="0.25">
      <c r="A80" s="2">
        <f t="shared" si="0"/>
        <v>33</v>
      </c>
      <c r="B80" s="2" t="s">
        <v>366</v>
      </c>
      <c r="C80" s="2" t="s">
        <v>318</v>
      </c>
      <c r="D80" s="2" t="s">
        <v>135</v>
      </c>
      <c r="E80" s="34" t="s">
        <v>367</v>
      </c>
      <c r="F80" s="5" t="s">
        <v>368</v>
      </c>
      <c r="G80" s="4">
        <v>41095</v>
      </c>
      <c r="H80" s="33" t="s">
        <v>369</v>
      </c>
      <c r="I80" s="14">
        <v>29499255</v>
      </c>
      <c r="J80" s="25" t="s">
        <v>742</v>
      </c>
      <c r="K80" s="25" t="s">
        <v>923</v>
      </c>
      <c r="L80" s="25" t="s">
        <v>924</v>
      </c>
      <c r="M80" s="47"/>
      <c r="N80" s="48"/>
      <c r="O80" s="48"/>
      <c r="S80">
        <v>10</v>
      </c>
    </row>
    <row r="81" spans="1:19" ht="80.25" customHeight="1" x14ac:dyDescent="0.25">
      <c r="A81" s="2">
        <f t="shared" si="0"/>
        <v>34</v>
      </c>
      <c r="B81" s="2" t="s">
        <v>610</v>
      </c>
      <c r="C81" s="2" t="s">
        <v>318</v>
      </c>
      <c r="D81" s="2" t="s">
        <v>611</v>
      </c>
      <c r="E81" s="34" t="s">
        <v>926</v>
      </c>
      <c r="F81" s="96" t="s">
        <v>1513</v>
      </c>
      <c r="G81" s="4">
        <v>41185</v>
      </c>
      <c r="H81" s="33" t="s">
        <v>612</v>
      </c>
      <c r="I81" s="14">
        <v>69005486</v>
      </c>
      <c r="J81" s="25" t="s">
        <v>925</v>
      </c>
      <c r="K81" s="27" t="s">
        <v>928</v>
      </c>
      <c r="L81" s="25" t="s">
        <v>738</v>
      </c>
      <c r="M81" s="47"/>
      <c r="N81" s="48"/>
      <c r="O81" s="48"/>
      <c r="S81">
        <v>11</v>
      </c>
    </row>
    <row r="82" spans="1:19" ht="78" customHeight="1" x14ac:dyDescent="0.25">
      <c r="A82" s="2">
        <f t="shared" si="0"/>
        <v>35</v>
      </c>
      <c r="B82" s="33" t="s">
        <v>275</v>
      </c>
      <c r="C82" s="2" t="s">
        <v>318</v>
      </c>
      <c r="D82" s="2" t="s">
        <v>135</v>
      </c>
      <c r="E82" s="35" t="s">
        <v>371</v>
      </c>
      <c r="F82" s="5" t="s">
        <v>372</v>
      </c>
      <c r="G82" s="4">
        <v>41227</v>
      </c>
      <c r="H82" s="33" t="s">
        <v>319</v>
      </c>
      <c r="I82" s="33" t="s">
        <v>358</v>
      </c>
      <c r="J82" s="25" t="s">
        <v>750</v>
      </c>
      <c r="K82" s="25" t="s">
        <v>939</v>
      </c>
      <c r="L82" s="25" t="s">
        <v>738</v>
      </c>
      <c r="M82" s="47"/>
      <c r="N82" s="48"/>
      <c r="O82" s="48"/>
      <c r="S82">
        <v>12</v>
      </c>
    </row>
    <row r="83" spans="1:19" ht="75" customHeight="1" x14ac:dyDescent="0.25">
      <c r="A83" s="2">
        <f t="shared" si="0"/>
        <v>36</v>
      </c>
      <c r="B83" s="33" t="s">
        <v>279</v>
      </c>
      <c r="C83" s="2" t="s">
        <v>318</v>
      </c>
      <c r="D83" s="2" t="s">
        <v>141</v>
      </c>
      <c r="E83" s="35" t="s">
        <v>373</v>
      </c>
      <c r="F83" s="5" t="s">
        <v>374</v>
      </c>
      <c r="G83" s="4">
        <v>41254</v>
      </c>
      <c r="H83" s="33" t="s">
        <v>321</v>
      </c>
      <c r="I83" s="34">
        <v>39840999</v>
      </c>
      <c r="J83" s="25" t="s">
        <v>925</v>
      </c>
      <c r="K83" s="25" t="s">
        <v>940</v>
      </c>
      <c r="L83" s="25" t="s">
        <v>738</v>
      </c>
      <c r="M83" s="47"/>
      <c r="N83" s="48"/>
      <c r="O83" s="48"/>
      <c r="S83">
        <v>13</v>
      </c>
    </row>
    <row r="84" spans="1:19" ht="66.75" customHeight="1" x14ac:dyDescent="0.25">
      <c r="A84" s="2">
        <f t="shared" si="0"/>
        <v>37</v>
      </c>
      <c r="B84" s="33" t="s">
        <v>280</v>
      </c>
      <c r="C84" s="2" t="s">
        <v>318</v>
      </c>
      <c r="D84" s="2" t="s">
        <v>141</v>
      </c>
      <c r="E84" s="36" t="s">
        <v>375</v>
      </c>
      <c r="F84" s="5" t="s">
        <v>376</v>
      </c>
      <c r="G84" s="4">
        <v>41257</v>
      </c>
      <c r="H84" s="33" t="s">
        <v>322</v>
      </c>
      <c r="I84" s="34">
        <v>76299326</v>
      </c>
      <c r="J84" s="25" t="s">
        <v>747</v>
      </c>
      <c r="K84" s="27" t="s">
        <v>938</v>
      </c>
      <c r="L84" s="25" t="s">
        <v>802</v>
      </c>
      <c r="M84" s="47"/>
      <c r="N84" s="48"/>
      <c r="O84" s="48"/>
      <c r="S84">
        <v>14</v>
      </c>
    </row>
    <row r="85" spans="1:19" ht="103.5" customHeight="1" x14ac:dyDescent="0.25">
      <c r="A85" s="2">
        <f t="shared" si="0"/>
        <v>38</v>
      </c>
      <c r="B85" s="2" t="s">
        <v>281</v>
      </c>
      <c r="C85" s="2" t="s">
        <v>318</v>
      </c>
      <c r="D85" s="2" t="s">
        <v>141</v>
      </c>
      <c r="E85" s="37">
        <v>12984156</v>
      </c>
      <c r="F85" s="5" t="s">
        <v>391</v>
      </c>
      <c r="G85" s="4">
        <v>41157</v>
      </c>
      <c r="H85" s="2" t="s">
        <v>323</v>
      </c>
      <c r="I85" s="14">
        <v>97480309</v>
      </c>
      <c r="J85" s="25" t="s">
        <v>930</v>
      </c>
      <c r="K85" s="25" t="s">
        <v>931</v>
      </c>
      <c r="L85" s="27" t="s">
        <v>929</v>
      </c>
      <c r="M85" s="47"/>
      <c r="N85" s="48"/>
      <c r="O85" s="48"/>
      <c r="S85">
        <v>15</v>
      </c>
    </row>
    <row r="86" spans="1:19" ht="102" customHeight="1" x14ac:dyDescent="0.25">
      <c r="A86" s="2">
        <f t="shared" si="0"/>
        <v>39</v>
      </c>
      <c r="B86" s="2" t="s">
        <v>282</v>
      </c>
      <c r="C86" s="2" t="s">
        <v>318</v>
      </c>
      <c r="D86" s="2" t="s">
        <v>141</v>
      </c>
      <c r="E86" s="37">
        <v>12984156</v>
      </c>
      <c r="F86" s="5" t="s">
        <v>391</v>
      </c>
      <c r="G86" s="4">
        <v>41157</v>
      </c>
      <c r="H86" s="2" t="s">
        <v>324</v>
      </c>
      <c r="I86" s="14">
        <v>18144475</v>
      </c>
      <c r="J86" s="25" t="s">
        <v>735</v>
      </c>
      <c r="K86" s="25" t="s">
        <v>931</v>
      </c>
      <c r="L86" s="27" t="s">
        <v>929</v>
      </c>
      <c r="M86" s="47"/>
      <c r="N86" s="48"/>
      <c r="O86" s="48"/>
      <c r="S86">
        <v>16</v>
      </c>
    </row>
    <row r="87" spans="1:19" ht="100.5" customHeight="1" x14ac:dyDescent="0.25">
      <c r="A87" s="2">
        <f t="shared" si="0"/>
        <v>40</v>
      </c>
      <c r="B87" s="2" t="s">
        <v>283</v>
      </c>
      <c r="C87" s="2" t="s">
        <v>318</v>
      </c>
      <c r="D87" s="2" t="s">
        <v>141</v>
      </c>
      <c r="E87" s="37">
        <v>12984156</v>
      </c>
      <c r="F87" s="5" t="s">
        <v>391</v>
      </c>
      <c r="G87" s="4">
        <v>41157</v>
      </c>
      <c r="H87" s="2" t="s">
        <v>325</v>
      </c>
      <c r="I87" s="14">
        <v>69015784</v>
      </c>
      <c r="J87" s="27" t="s">
        <v>735</v>
      </c>
      <c r="K87" s="25" t="s">
        <v>931</v>
      </c>
      <c r="L87" s="27" t="s">
        <v>929</v>
      </c>
      <c r="M87" s="47"/>
      <c r="N87" s="48"/>
      <c r="O87" s="48"/>
      <c r="S87">
        <v>17</v>
      </c>
    </row>
    <row r="88" spans="1:19" ht="71.25" customHeight="1" x14ac:dyDescent="0.25">
      <c r="A88" s="2">
        <f t="shared" si="0"/>
        <v>41</v>
      </c>
      <c r="B88" s="2" t="s">
        <v>284</v>
      </c>
      <c r="C88" s="2" t="s">
        <v>318</v>
      </c>
      <c r="D88" s="2" t="s">
        <v>141</v>
      </c>
      <c r="E88" s="37">
        <v>12984156</v>
      </c>
      <c r="F88" s="5" t="s">
        <v>391</v>
      </c>
      <c r="G88" s="4">
        <v>41157</v>
      </c>
      <c r="H88" s="2" t="s">
        <v>326</v>
      </c>
      <c r="I88" s="14">
        <v>18144708</v>
      </c>
      <c r="J88" s="25" t="s">
        <v>932</v>
      </c>
      <c r="K88" s="25" t="s">
        <v>933</v>
      </c>
      <c r="L88" s="25" t="s">
        <v>754</v>
      </c>
      <c r="M88" s="47"/>
      <c r="N88" s="48"/>
      <c r="O88" s="48"/>
      <c r="S88">
        <v>18</v>
      </c>
    </row>
    <row r="89" spans="1:19" ht="64.5" customHeight="1" x14ac:dyDescent="0.25">
      <c r="A89" s="2">
        <f t="shared" si="0"/>
        <v>42</v>
      </c>
      <c r="B89" s="2" t="s">
        <v>285</v>
      </c>
      <c r="C89" s="2" t="s">
        <v>318</v>
      </c>
      <c r="D89" s="2" t="s">
        <v>141</v>
      </c>
      <c r="E89" s="37">
        <v>12984156</v>
      </c>
      <c r="F89" s="5" t="s">
        <v>391</v>
      </c>
      <c r="G89" s="4">
        <v>41157</v>
      </c>
      <c r="H89" s="2" t="s">
        <v>327</v>
      </c>
      <c r="I89" s="14">
        <v>16786562</v>
      </c>
      <c r="J89" s="25" t="s">
        <v>932</v>
      </c>
      <c r="K89" s="25" t="s">
        <v>933</v>
      </c>
      <c r="L89" s="25" t="s">
        <v>754</v>
      </c>
      <c r="M89" s="47"/>
      <c r="N89" s="48"/>
      <c r="O89" s="48"/>
      <c r="S89">
        <v>19</v>
      </c>
    </row>
    <row r="90" spans="1:19" ht="65.25" customHeight="1" x14ac:dyDescent="0.25">
      <c r="A90" s="2">
        <f t="shared" si="0"/>
        <v>43</v>
      </c>
      <c r="B90" s="2" t="s">
        <v>286</v>
      </c>
      <c r="C90" s="2" t="s">
        <v>318</v>
      </c>
      <c r="D90" s="2" t="s">
        <v>141</v>
      </c>
      <c r="E90" s="37">
        <v>12984156</v>
      </c>
      <c r="F90" s="5" t="s">
        <v>391</v>
      </c>
      <c r="G90" s="4">
        <v>41157</v>
      </c>
      <c r="H90" s="2" t="s">
        <v>328</v>
      </c>
      <c r="I90" s="14">
        <v>27355446</v>
      </c>
      <c r="J90" s="25" t="s">
        <v>932</v>
      </c>
      <c r="K90" s="25" t="s">
        <v>933</v>
      </c>
      <c r="L90" s="25" t="s">
        <v>754</v>
      </c>
      <c r="M90" s="47"/>
      <c r="N90" s="48"/>
      <c r="O90" s="48"/>
      <c r="S90">
        <v>20</v>
      </c>
    </row>
    <row r="91" spans="1:19" ht="77.25" customHeight="1" x14ac:dyDescent="0.25">
      <c r="A91" s="2">
        <f t="shared" si="0"/>
        <v>44</v>
      </c>
      <c r="B91" s="2" t="s">
        <v>287</v>
      </c>
      <c r="C91" s="2" t="s">
        <v>318</v>
      </c>
      <c r="D91" s="2" t="s">
        <v>141</v>
      </c>
      <c r="E91" s="37">
        <v>12984156</v>
      </c>
      <c r="F91" s="5" t="s">
        <v>391</v>
      </c>
      <c r="G91" s="4">
        <v>41157</v>
      </c>
      <c r="H91" s="2" t="s">
        <v>329</v>
      </c>
      <c r="I91" s="14">
        <v>94282755</v>
      </c>
      <c r="J91" s="27" t="s">
        <v>735</v>
      </c>
      <c r="K91" s="27" t="s">
        <v>936</v>
      </c>
      <c r="L91" s="25" t="s">
        <v>754</v>
      </c>
      <c r="M91" s="47"/>
      <c r="N91" s="48"/>
      <c r="O91" s="48"/>
      <c r="S91">
        <v>21</v>
      </c>
    </row>
    <row r="92" spans="1:19" ht="153" customHeight="1" x14ac:dyDescent="0.25">
      <c r="A92" s="2">
        <f t="shared" si="0"/>
        <v>45</v>
      </c>
      <c r="B92" s="2" t="s">
        <v>288</v>
      </c>
      <c r="C92" s="2" t="s">
        <v>318</v>
      </c>
      <c r="D92" s="2" t="s">
        <v>141</v>
      </c>
      <c r="E92" s="2" t="s">
        <v>383</v>
      </c>
      <c r="F92" s="5" t="s">
        <v>391</v>
      </c>
      <c r="G92" s="4">
        <v>41157</v>
      </c>
      <c r="H92" s="2" t="s">
        <v>330</v>
      </c>
      <c r="I92" s="14">
        <v>27360789</v>
      </c>
      <c r="J92" s="27" t="s">
        <v>735</v>
      </c>
      <c r="K92" s="27" t="s">
        <v>941</v>
      </c>
      <c r="L92" s="25" t="s">
        <v>754</v>
      </c>
      <c r="M92" s="47"/>
      <c r="N92" s="48"/>
      <c r="O92" s="48"/>
      <c r="S92">
        <v>22</v>
      </c>
    </row>
    <row r="93" spans="1:19" ht="152.25" customHeight="1" x14ac:dyDescent="0.25">
      <c r="A93" s="2">
        <f t="shared" si="0"/>
        <v>46</v>
      </c>
      <c r="B93" s="2" t="s">
        <v>289</v>
      </c>
      <c r="C93" s="2" t="s">
        <v>318</v>
      </c>
      <c r="D93" s="2" t="s">
        <v>141</v>
      </c>
      <c r="E93" s="37">
        <v>12984156</v>
      </c>
      <c r="F93" s="5" t="s">
        <v>391</v>
      </c>
      <c r="G93" s="4">
        <v>41157</v>
      </c>
      <c r="H93" s="2" t="s">
        <v>331</v>
      </c>
      <c r="I93" s="14">
        <v>41180373</v>
      </c>
      <c r="J93" s="27" t="s">
        <v>735</v>
      </c>
      <c r="K93" s="27" t="s">
        <v>937</v>
      </c>
      <c r="L93" s="25" t="s">
        <v>754</v>
      </c>
      <c r="M93" s="47"/>
      <c r="N93" s="48"/>
      <c r="O93" s="48"/>
      <c r="S93">
        <v>23</v>
      </c>
    </row>
    <row r="94" spans="1:19" ht="80.25" customHeight="1" x14ac:dyDescent="0.25">
      <c r="A94" s="2">
        <f t="shared" si="0"/>
        <v>47</v>
      </c>
      <c r="B94" s="2" t="s">
        <v>290</v>
      </c>
      <c r="C94" s="2" t="s">
        <v>318</v>
      </c>
      <c r="D94" s="2" t="s">
        <v>141</v>
      </c>
      <c r="E94" s="3">
        <v>12984156</v>
      </c>
      <c r="F94" s="5" t="s">
        <v>391</v>
      </c>
      <c r="G94" s="4">
        <v>41157</v>
      </c>
      <c r="H94" s="2" t="s">
        <v>332</v>
      </c>
      <c r="I94" s="14">
        <v>97471861</v>
      </c>
      <c r="J94" s="27" t="s">
        <v>735</v>
      </c>
      <c r="K94" s="27" t="s">
        <v>936</v>
      </c>
      <c r="L94" s="27" t="s">
        <v>741</v>
      </c>
      <c r="M94" s="47"/>
      <c r="N94" s="48"/>
      <c r="O94" s="48"/>
      <c r="S94">
        <v>24</v>
      </c>
    </row>
    <row r="95" spans="1:19" ht="81" customHeight="1" x14ac:dyDescent="0.25">
      <c r="A95" s="2">
        <f t="shared" si="0"/>
        <v>48</v>
      </c>
      <c r="B95" s="2" t="s">
        <v>291</v>
      </c>
      <c r="C95" s="2" t="s">
        <v>318</v>
      </c>
      <c r="D95" s="2" t="s">
        <v>141</v>
      </c>
      <c r="E95" s="37" t="s">
        <v>383</v>
      </c>
      <c r="F95" s="5" t="s">
        <v>391</v>
      </c>
      <c r="G95" s="4">
        <v>41157</v>
      </c>
      <c r="H95" s="2" t="s">
        <v>333</v>
      </c>
      <c r="I95" s="14">
        <v>5245305</v>
      </c>
      <c r="J95" s="27" t="s">
        <v>735</v>
      </c>
      <c r="K95" s="27" t="s">
        <v>943</v>
      </c>
      <c r="L95" s="27" t="s">
        <v>929</v>
      </c>
      <c r="M95" s="47"/>
      <c r="N95" s="48"/>
      <c r="O95" s="48"/>
      <c r="S95">
        <v>25</v>
      </c>
    </row>
    <row r="96" spans="1:19" ht="79.5" customHeight="1" x14ac:dyDescent="0.25">
      <c r="A96" s="2">
        <f t="shared" si="0"/>
        <v>49</v>
      </c>
      <c r="B96" s="2" t="s">
        <v>292</v>
      </c>
      <c r="C96" s="2" t="s">
        <v>318</v>
      </c>
      <c r="D96" s="2" t="s">
        <v>141</v>
      </c>
      <c r="E96" s="37">
        <v>12984156</v>
      </c>
      <c r="F96" s="5" t="s">
        <v>391</v>
      </c>
      <c r="G96" s="4">
        <v>41157</v>
      </c>
      <c r="H96" s="2" t="s">
        <v>392</v>
      </c>
      <c r="I96" s="14">
        <v>27354555</v>
      </c>
      <c r="J96" s="27" t="s">
        <v>735</v>
      </c>
      <c r="K96" s="27" t="s">
        <v>943</v>
      </c>
      <c r="L96" s="27" t="s">
        <v>929</v>
      </c>
      <c r="M96" s="47"/>
      <c r="N96" s="48"/>
      <c r="O96" s="48"/>
      <c r="S96">
        <v>26</v>
      </c>
    </row>
    <row r="97" spans="1:19" ht="77.25" customHeight="1" x14ac:dyDescent="0.25">
      <c r="A97" s="2">
        <f t="shared" si="0"/>
        <v>50</v>
      </c>
      <c r="B97" s="2" t="s">
        <v>293</v>
      </c>
      <c r="C97" s="2" t="s">
        <v>318</v>
      </c>
      <c r="D97" s="2" t="s">
        <v>141</v>
      </c>
      <c r="E97" s="2" t="s">
        <v>384</v>
      </c>
      <c r="F97" s="5" t="s">
        <v>391</v>
      </c>
      <c r="G97" s="4">
        <v>41157</v>
      </c>
      <c r="H97" s="2" t="s">
        <v>334</v>
      </c>
      <c r="I97" s="14">
        <v>18127459</v>
      </c>
      <c r="J97" s="27" t="s">
        <v>735</v>
      </c>
      <c r="K97" s="27" t="s">
        <v>936</v>
      </c>
      <c r="L97" s="27" t="s">
        <v>929</v>
      </c>
      <c r="M97" s="47"/>
      <c r="N97" s="48"/>
      <c r="O97" s="48"/>
      <c r="S97">
        <v>27</v>
      </c>
    </row>
    <row r="98" spans="1:19" ht="149.25" customHeight="1" x14ac:dyDescent="0.25">
      <c r="A98" s="2">
        <f t="shared" si="0"/>
        <v>51</v>
      </c>
      <c r="B98" s="2" t="s">
        <v>294</v>
      </c>
      <c r="C98" s="2" t="s">
        <v>318</v>
      </c>
      <c r="D98" s="2" t="s">
        <v>141</v>
      </c>
      <c r="E98" s="37" t="s">
        <v>383</v>
      </c>
      <c r="F98" s="5" t="s">
        <v>391</v>
      </c>
      <c r="G98" s="4">
        <v>41157</v>
      </c>
      <c r="H98" s="2" t="s">
        <v>335</v>
      </c>
      <c r="I98" s="2" t="s">
        <v>360</v>
      </c>
      <c r="J98" s="27" t="s">
        <v>735</v>
      </c>
      <c r="K98" s="27" t="s">
        <v>941</v>
      </c>
      <c r="L98" s="27" t="s">
        <v>929</v>
      </c>
      <c r="M98" s="47"/>
      <c r="N98" s="48"/>
      <c r="O98" s="48"/>
      <c r="S98">
        <v>28</v>
      </c>
    </row>
    <row r="99" spans="1:19" ht="81" customHeight="1" x14ac:dyDescent="0.25">
      <c r="A99" s="2">
        <f t="shared" si="0"/>
        <v>52</v>
      </c>
      <c r="B99" s="2" t="s">
        <v>295</v>
      </c>
      <c r="C99" s="2" t="s">
        <v>318</v>
      </c>
      <c r="D99" s="2" t="s">
        <v>141</v>
      </c>
      <c r="E99" s="37">
        <v>12984156</v>
      </c>
      <c r="F99" s="5" t="s">
        <v>391</v>
      </c>
      <c r="G99" s="4">
        <v>41157</v>
      </c>
      <c r="H99" s="2" t="s">
        <v>336</v>
      </c>
      <c r="I99" s="14">
        <v>13066001</v>
      </c>
      <c r="J99" s="27" t="s">
        <v>735</v>
      </c>
      <c r="K99" s="25" t="s">
        <v>944</v>
      </c>
      <c r="L99" s="27" t="s">
        <v>934</v>
      </c>
      <c r="M99" s="47"/>
      <c r="N99" s="48"/>
      <c r="O99" s="48"/>
      <c r="S99">
        <v>29</v>
      </c>
    </row>
    <row r="100" spans="1:19" ht="76.5" customHeight="1" x14ac:dyDescent="0.25">
      <c r="A100" s="2">
        <f t="shared" si="0"/>
        <v>53</v>
      </c>
      <c r="B100" s="2" t="s">
        <v>296</v>
      </c>
      <c r="C100" s="2" t="s">
        <v>318</v>
      </c>
      <c r="D100" s="2" t="s">
        <v>141</v>
      </c>
      <c r="E100" s="2" t="s">
        <v>385</v>
      </c>
      <c r="F100" s="5" t="s">
        <v>391</v>
      </c>
      <c r="G100" s="4">
        <v>41157</v>
      </c>
      <c r="H100" s="2" t="s">
        <v>337</v>
      </c>
      <c r="I100" s="14">
        <v>4075485</v>
      </c>
      <c r="J100" s="25" t="s">
        <v>697</v>
      </c>
      <c r="K100" s="25" t="s">
        <v>944</v>
      </c>
      <c r="L100" s="27" t="s">
        <v>934</v>
      </c>
      <c r="M100" s="47"/>
      <c r="N100" s="48"/>
      <c r="O100" s="48"/>
      <c r="S100">
        <v>30</v>
      </c>
    </row>
    <row r="101" spans="1:19" ht="103.5" customHeight="1" x14ac:dyDescent="0.25">
      <c r="A101" s="2">
        <f t="shared" si="0"/>
        <v>54</v>
      </c>
      <c r="B101" s="2" t="s">
        <v>297</v>
      </c>
      <c r="C101" s="2" t="s">
        <v>318</v>
      </c>
      <c r="D101" s="2" t="s">
        <v>141</v>
      </c>
      <c r="E101" s="2" t="s">
        <v>386</v>
      </c>
      <c r="F101" s="5" t="s">
        <v>391</v>
      </c>
      <c r="G101" s="4">
        <v>41157</v>
      </c>
      <c r="H101" s="2" t="s">
        <v>338</v>
      </c>
      <c r="I101" s="14">
        <v>34592073</v>
      </c>
      <c r="J101" s="25" t="s">
        <v>697</v>
      </c>
      <c r="K101" s="25" t="s">
        <v>931</v>
      </c>
      <c r="L101" s="27" t="s">
        <v>929</v>
      </c>
      <c r="M101" s="47"/>
      <c r="N101" s="48"/>
      <c r="O101" s="48"/>
      <c r="S101">
        <v>31</v>
      </c>
    </row>
    <row r="102" spans="1:19" ht="68.25" customHeight="1" x14ac:dyDescent="0.25">
      <c r="A102" s="2">
        <f t="shared" si="0"/>
        <v>55</v>
      </c>
      <c r="B102" s="2" t="s">
        <v>298</v>
      </c>
      <c r="C102" s="2" t="s">
        <v>318</v>
      </c>
      <c r="D102" s="2" t="s">
        <v>141</v>
      </c>
      <c r="E102" s="2" t="s">
        <v>384</v>
      </c>
      <c r="F102" s="5" t="s">
        <v>391</v>
      </c>
      <c r="G102" s="4">
        <v>41157</v>
      </c>
      <c r="H102" s="2" t="s">
        <v>339</v>
      </c>
      <c r="I102" s="14">
        <v>41182083</v>
      </c>
      <c r="J102" s="27" t="s">
        <v>697</v>
      </c>
      <c r="K102" s="27" t="s">
        <v>945</v>
      </c>
      <c r="L102" s="27" t="s">
        <v>741</v>
      </c>
      <c r="M102" s="47"/>
      <c r="N102" s="48"/>
      <c r="O102" s="48"/>
      <c r="S102">
        <v>32</v>
      </c>
    </row>
    <row r="103" spans="1:19" ht="68.25" customHeight="1" x14ac:dyDescent="0.25">
      <c r="A103" s="2">
        <f t="shared" si="0"/>
        <v>56</v>
      </c>
      <c r="B103" s="2" t="s">
        <v>299</v>
      </c>
      <c r="C103" s="2" t="s">
        <v>318</v>
      </c>
      <c r="D103" s="2" t="s">
        <v>141</v>
      </c>
      <c r="E103" s="37">
        <v>12984156</v>
      </c>
      <c r="F103" s="5" t="s">
        <v>391</v>
      </c>
      <c r="G103" s="4">
        <v>41157</v>
      </c>
      <c r="H103" s="2" t="s">
        <v>340</v>
      </c>
      <c r="I103" s="14">
        <v>59665354</v>
      </c>
      <c r="J103" s="27" t="s">
        <v>697</v>
      </c>
      <c r="K103" s="27" t="s">
        <v>949</v>
      </c>
      <c r="L103" s="27" t="s">
        <v>741</v>
      </c>
      <c r="M103" s="47"/>
      <c r="N103" s="48"/>
      <c r="O103" s="48"/>
      <c r="S103">
        <v>33</v>
      </c>
    </row>
    <row r="104" spans="1:19" ht="102" customHeight="1" x14ac:dyDescent="0.25">
      <c r="A104" s="2">
        <f t="shared" si="0"/>
        <v>57</v>
      </c>
      <c r="B104" s="2" t="s">
        <v>300</v>
      </c>
      <c r="C104" s="2" t="s">
        <v>318</v>
      </c>
      <c r="D104" s="2" t="s">
        <v>141</v>
      </c>
      <c r="E104" s="3">
        <v>12984156</v>
      </c>
      <c r="F104" s="5" t="s">
        <v>391</v>
      </c>
      <c r="G104" s="4">
        <v>41157</v>
      </c>
      <c r="H104" s="2" t="s">
        <v>341</v>
      </c>
      <c r="I104" s="14">
        <v>97480372</v>
      </c>
      <c r="J104" s="27" t="s">
        <v>697</v>
      </c>
      <c r="K104" s="27" t="s">
        <v>948</v>
      </c>
      <c r="L104" s="27" t="s">
        <v>929</v>
      </c>
      <c r="M104" s="47"/>
      <c r="N104" s="48"/>
      <c r="O104" s="48"/>
      <c r="S104">
        <v>34</v>
      </c>
    </row>
    <row r="105" spans="1:19" ht="99.75" customHeight="1" x14ac:dyDescent="0.25">
      <c r="A105" s="2">
        <f t="shared" si="0"/>
        <v>58</v>
      </c>
      <c r="B105" s="2" t="s">
        <v>301</v>
      </c>
      <c r="C105" s="2" t="s">
        <v>318</v>
      </c>
      <c r="D105" s="2" t="s">
        <v>141</v>
      </c>
      <c r="E105" s="37">
        <v>12984156</v>
      </c>
      <c r="F105" s="5" t="s">
        <v>391</v>
      </c>
      <c r="G105" s="4">
        <v>41157</v>
      </c>
      <c r="H105" s="2" t="s">
        <v>342</v>
      </c>
      <c r="I105" s="14">
        <v>97480626</v>
      </c>
      <c r="J105" s="27" t="s">
        <v>697</v>
      </c>
      <c r="K105" s="27" t="s">
        <v>950</v>
      </c>
      <c r="L105" s="27" t="s">
        <v>929</v>
      </c>
      <c r="M105" s="47"/>
      <c r="N105" s="48"/>
      <c r="O105" s="48"/>
      <c r="S105">
        <v>35</v>
      </c>
    </row>
    <row r="106" spans="1:19" ht="104.25" customHeight="1" x14ac:dyDescent="0.25">
      <c r="A106" s="2">
        <f t="shared" si="0"/>
        <v>59</v>
      </c>
      <c r="B106" s="2" t="s">
        <v>302</v>
      </c>
      <c r="C106" s="2" t="s">
        <v>318</v>
      </c>
      <c r="D106" s="2" t="s">
        <v>141</v>
      </c>
      <c r="E106" s="2" t="s">
        <v>383</v>
      </c>
      <c r="F106" s="5" t="s">
        <v>391</v>
      </c>
      <c r="G106" s="4">
        <v>41157</v>
      </c>
      <c r="H106" s="2" t="s">
        <v>343</v>
      </c>
      <c r="I106" s="14">
        <v>27355340</v>
      </c>
      <c r="J106" s="27" t="s">
        <v>697</v>
      </c>
      <c r="K106" s="27" t="s">
        <v>1076</v>
      </c>
      <c r="L106" s="27" t="s">
        <v>929</v>
      </c>
      <c r="M106" s="47"/>
      <c r="N106" s="48"/>
      <c r="O106" s="48"/>
      <c r="S106">
        <v>36</v>
      </c>
    </row>
    <row r="107" spans="1:19" ht="78.75" customHeight="1" x14ac:dyDescent="0.25">
      <c r="A107" s="2">
        <f t="shared" si="0"/>
        <v>60</v>
      </c>
      <c r="B107" s="2" t="s">
        <v>303</v>
      </c>
      <c r="C107" s="2" t="s">
        <v>318</v>
      </c>
      <c r="D107" s="2" t="s">
        <v>141</v>
      </c>
      <c r="E107" s="26" t="s">
        <v>386</v>
      </c>
      <c r="F107" s="5" t="s">
        <v>391</v>
      </c>
      <c r="G107" s="4">
        <v>41157</v>
      </c>
      <c r="H107" s="2" t="s">
        <v>344</v>
      </c>
      <c r="I107" s="14">
        <v>34390263</v>
      </c>
      <c r="J107" s="27" t="s">
        <v>697</v>
      </c>
      <c r="K107" s="25" t="s">
        <v>951</v>
      </c>
      <c r="L107" s="27" t="s">
        <v>934</v>
      </c>
      <c r="M107" s="47"/>
      <c r="N107" s="48"/>
      <c r="O107" s="48"/>
      <c r="S107">
        <v>37</v>
      </c>
    </row>
    <row r="108" spans="1:19" ht="105.75" customHeight="1" x14ac:dyDescent="0.25">
      <c r="A108" s="2">
        <f t="shared" si="0"/>
        <v>61</v>
      </c>
      <c r="B108" s="2" t="s">
        <v>304</v>
      </c>
      <c r="C108" s="2" t="s">
        <v>318</v>
      </c>
      <c r="D108" s="2" t="s">
        <v>141</v>
      </c>
      <c r="E108" s="2" t="s">
        <v>386</v>
      </c>
      <c r="F108" s="5" t="s">
        <v>391</v>
      </c>
      <c r="G108" s="4">
        <v>41157</v>
      </c>
      <c r="H108" s="2" t="s">
        <v>345</v>
      </c>
      <c r="I108" s="14">
        <v>97480444</v>
      </c>
      <c r="J108" s="27" t="s">
        <v>697</v>
      </c>
      <c r="K108" s="27" t="s">
        <v>1077</v>
      </c>
      <c r="L108" s="27" t="s">
        <v>934</v>
      </c>
      <c r="M108" s="47"/>
      <c r="N108" s="48"/>
      <c r="O108" s="48"/>
      <c r="S108">
        <v>38</v>
      </c>
    </row>
    <row r="109" spans="1:19" ht="102.75" customHeight="1" x14ac:dyDescent="0.25">
      <c r="A109" s="2">
        <f t="shared" si="0"/>
        <v>62</v>
      </c>
      <c r="B109" s="2" t="s">
        <v>305</v>
      </c>
      <c r="C109" s="2" t="s">
        <v>318</v>
      </c>
      <c r="D109" s="2" t="s">
        <v>141</v>
      </c>
      <c r="E109" s="2" t="s">
        <v>387</v>
      </c>
      <c r="F109" s="5" t="s">
        <v>391</v>
      </c>
      <c r="G109" s="4">
        <v>41157</v>
      </c>
      <c r="H109" s="2" t="s">
        <v>346</v>
      </c>
      <c r="I109" s="14">
        <v>40770198</v>
      </c>
      <c r="J109" s="27" t="s">
        <v>697</v>
      </c>
      <c r="K109" s="27" t="s">
        <v>1079</v>
      </c>
      <c r="L109" s="27" t="s">
        <v>929</v>
      </c>
      <c r="M109" s="47"/>
      <c r="N109" s="48"/>
      <c r="O109" s="48"/>
      <c r="S109">
        <v>39</v>
      </c>
    </row>
    <row r="110" spans="1:19" ht="78.75" customHeight="1" x14ac:dyDescent="0.25">
      <c r="A110" s="2">
        <f t="shared" si="0"/>
        <v>63</v>
      </c>
      <c r="B110" s="2" t="s">
        <v>306</v>
      </c>
      <c r="C110" s="2" t="s">
        <v>318</v>
      </c>
      <c r="D110" s="2" t="s">
        <v>141</v>
      </c>
      <c r="E110" s="37">
        <v>12984156</v>
      </c>
      <c r="F110" s="5" t="s">
        <v>391</v>
      </c>
      <c r="G110" s="4">
        <v>41157</v>
      </c>
      <c r="H110" s="2" t="s">
        <v>347</v>
      </c>
      <c r="I110" s="14">
        <v>97471781</v>
      </c>
      <c r="J110" s="27" t="s">
        <v>697</v>
      </c>
      <c r="K110" s="25" t="s">
        <v>944</v>
      </c>
      <c r="L110" s="27" t="s">
        <v>934</v>
      </c>
      <c r="M110" s="47"/>
      <c r="N110" s="48"/>
      <c r="O110" s="48"/>
      <c r="S110">
        <v>40</v>
      </c>
    </row>
    <row r="111" spans="1:19" s="51" customFormat="1" ht="76.5" customHeight="1" x14ac:dyDescent="0.25">
      <c r="A111" s="2">
        <f t="shared" si="0"/>
        <v>64</v>
      </c>
      <c r="B111" s="2" t="s">
        <v>307</v>
      </c>
      <c r="C111" s="2" t="s">
        <v>318</v>
      </c>
      <c r="D111" s="2" t="s">
        <v>141</v>
      </c>
      <c r="E111" s="26" t="s">
        <v>386</v>
      </c>
      <c r="F111" s="5" t="s">
        <v>391</v>
      </c>
      <c r="G111" s="4">
        <v>41157</v>
      </c>
      <c r="H111" s="2" t="s">
        <v>348</v>
      </c>
      <c r="I111" s="14">
        <v>69016184</v>
      </c>
      <c r="J111" s="27" t="s">
        <v>697</v>
      </c>
      <c r="K111" s="25" t="s">
        <v>944</v>
      </c>
      <c r="L111" s="27" t="s">
        <v>934</v>
      </c>
      <c r="M111" s="47"/>
      <c r="N111" s="175"/>
      <c r="O111" s="48"/>
      <c r="S111">
        <v>41</v>
      </c>
    </row>
    <row r="112" spans="1:19" ht="80.25" customHeight="1" x14ac:dyDescent="0.25">
      <c r="A112" s="2">
        <f t="shared" si="0"/>
        <v>65</v>
      </c>
      <c r="B112" s="2" t="s">
        <v>308</v>
      </c>
      <c r="C112" s="2" t="s">
        <v>318</v>
      </c>
      <c r="D112" s="2" t="s">
        <v>141</v>
      </c>
      <c r="E112" s="37">
        <v>12984156</v>
      </c>
      <c r="F112" s="5" t="s">
        <v>391</v>
      </c>
      <c r="G112" s="4">
        <v>41157</v>
      </c>
      <c r="H112" s="2" t="s">
        <v>349</v>
      </c>
      <c r="I112" s="14">
        <v>5297482</v>
      </c>
      <c r="J112" s="27" t="s">
        <v>697</v>
      </c>
      <c r="K112" s="27" t="s">
        <v>952</v>
      </c>
      <c r="L112" s="27" t="s">
        <v>934</v>
      </c>
      <c r="M112" s="47"/>
      <c r="N112" s="48"/>
      <c r="O112" s="48"/>
      <c r="S112">
        <v>42</v>
      </c>
    </row>
    <row r="113" spans="1:19" ht="76.5" customHeight="1" x14ac:dyDescent="0.25">
      <c r="A113" s="2">
        <f t="shared" ref="A113:A168" si="1">+A112+1</f>
        <v>66</v>
      </c>
      <c r="B113" s="2" t="s">
        <v>309</v>
      </c>
      <c r="C113" s="2" t="s">
        <v>318</v>
      </c>
      <c r="D113" s="2" t="s">
        <v>141</v>
      </c>
      <c r="E113" s="37">
        <v>12984156</v>
      </c>
      <c r="F113" s="5" t="s">
        <v>391</v>
      </c>
      <c r="G113" s="4">
        <v>41157</v>
      </c>
      <c r="H113" s="2" t="s">
        <v>350</v>
      </c>
      <c r="I113" s="14">
        <v>27354899</v>
      </c>
      <c r="J113" s="27" t="s">
        <v>697</v>
      </c>
      <c r="K113" s="27" t="s">
        <v>953</v>
      </c>
      <c r="L113" s="27" t="s">
        <v>934</v>
      </c>
      <c r="M113" s="47"/>
      <c r="N113" s="48"/>
      <c r="O113" s="48"/>
      <c r="S113">
        <v>43</v>
      </c>
    </row>
    <row r="114" spans="1:19" ht="75.75" customHeight="1" x14ac:dyDescent="0.25">
      <c r="A114" s="2">
        <f t="shared" si="1"/>
        <v>67</v>
      </c>
      <c r="B114" s="2" t="s">
        <v>310</v>
      </c>
      <c r="C114" s="2" t="s">
        <v>318</v>
      </c>
      <c r="D114" s="2" t="s">
        <v>141</v>
      </c>
      <c r="E114" s="2" t="s">
        <v>388</v>
      </c>
      <c r="F114" s="5" t="s">
        <v>391</v>
      </c>
      <c r="G114" s="4">
        <v>41157</v>
      </c>
      <c r="H114" s="2" t="s">
        <v>393</v>
      </c>
      <c r="I114" s="14">
        <v>17718036</v>
      </c>
      <c r="J114" s="27" t="s">
        <v>697</v>
      </c>
      <c r="K114" s="27" t="s">
        <v>954</v>
      </c>
      <c r="L114" s="27" t="s">
        <v>934</v>
      </c>
      <c r="M114" s="47"/>
      <c r="N114" s="48"/>
      <c r="O114" s="48"/>
      <c r="S114">
        <v>44</v>
      </c>
    </row>
    <row r="115" spans="1:19" ht="76.5" customHeight="1" x14ac:dyDescent="0.25">
      <c r="A115" s="2">
        <f t="shared" si="1"/>
        <v>68</v>
      </c>
      <c r="B115" s="2" t="s">
        <v>311</v>
      </c>
      <c r="C115" s="2" t="s">
        <v>318</v>
      </c>
      <c r="D115" s="2" t="s">
        <v>141</v>
      </c>
      <c r="E115" s="37" t="s">
        <v>383</v>
      </c>
      <c r="F115" s="5" t="s">
        <v>391</v>
      </c>
      <c r="G115" s="4">
        <v>41157</v>
      </c>
      <c r="H115" s="2" t="s">
        <v>351</v>
      </c>
      <c r="I115" s="14">
        <v>27360019</v>
      </c>
      <c r="J115" s="27" t="s">
        <v>697</v>
      </c>
      <c r="K115" s="25" t="s">
        <v>955</v>
      </c>
      <c r="L115" s="27" t="s">
        <v>934</v>
      </c>
      <c r="M115" s="47"/>
      <c r="N115" s="48"/>
      <c r="O115" s="48"/>
      <c r="S115">
        <v>45</v>
      </c>
    </row>
    <row r="116" spans="1:19" ht="78" customHeight="1" x14ac:dyDescent="0.25">
      <c r="A116" s="2">
        <f t="shared" si="1"/>
        <v>69</v>
      </c>
      <c r="B116" s="2" t="s">
        <v>312</v>
      </c>
      <c r="C116" s="2" t="s">
        <v>318</v>
      </c>
      <c r="D116" s="2" t="s">
        <v>141</v>
      </c>
      <c r="E116" s="37">
        <v>12984156</v>
      </c>
      <c r="F116" s="5" t="s">
        <v>391</v>
      </c>
      <c r="G116" s="4">
        <v>41157</v>
      </c>
      <c r="H116" s="2" t="s">
        <v>394</v>
      </c>
      <c r="I116" s="14">
        <v>15571380</v>
      </c>
      <c r="J116" s="27" t="s">
        <v>697</v>
      </c>
      <c r="K116" s="27" t="s">
        <v>956</v>
      </c>
      <c r="L116" s="27" t="s">
        <v>741</v>
      </c>
      <c r="M116" s="47"/>
      <c r="N116" s="48"/>
      <c r="O116" s="48"/>
      <c r="S116">
        <v>46</v>
      </c>
    </row>
    <row r="117" spans="1:19" ht="76.5" customHeight="1" x14ac:dyDescent="0.25">
      <c r="A117" s="2">
        <f t="shared" si="1"/>
        <v>70</v>
      </c>
      <c r="B117" s="2" t="s">
        <v>313</v>
      </c>
      <c r="C117" s="2" t="s">
        <v>318</v>
      </c>
      <c r="D117" s="2" t="s">
        <v>141</v>
      </c>
      <c r="E117" s="37">
        <v>12984156</v>
      </c>
      <c r="F117" s="5" t="s">
        <v>391</v>
      </c>
      <c r="G117" s="4">
        <v>41157</v>
      </c>
      <c r="H117" s="2" t="s">
        <v>352</v>
      </c>
      <c r="I117" s="14">
        <v>59829788</v>
      </c>
      <c r="J117" s="27" t="s">
        <v>697</v>
      </c>
      <c r="K117" s="27" t="s">
        <v>957</v>
      </c>
      <c r="L117" s="27" t="s">
        <v>741</v>
      </c>
      <c r="M117" s="47"/>
      <c r="N117" s="48"/>
      <c r="O117" s="48"/>
      <c r="S117">
        <v>65</v>
      </c>
    </row>
    <row r="118" spans="1:19" ht="102.75" customHeight="1" x14ac:dyDescent="0.25">
      <c r="A118" s="2">
        <f t="shared" si="1"/>
        <v>71</v>
      </c>
      <c r="B118" s="2" t="s">
        <v>314</v>
      </c>
      <c r="C118" s="2" t="s">
        <v>318</v>
      </c>
      <c r="D118" s="2" t="s">
        <v>141</v>
      </c>
      <c r="E118" s="3" t="s">
        <v>389</v>
      </c>
      <c r="F118" s="5" t="s">
        <v>391</v>
      </c>
      <c r="G118" s="4">
        <v>41157</v>
      </c>
      <c r="H118" s="2" t="s">
        <v>353</v>
      </c>
      <c r="I118" s="14">
        <v>87452271</v>
      </c>
      <c r="J118" s="27" t="s">
        <v>697</v>
      </c>
      <c r="K118" s="27" t="s">
        <v>1087</v>
      </c>
      <c r="L118" s="27" t="s">
        <v>741</v>
      </c>
      <c r="M118" s="47"/>
      <c r="N118" s="48"/>
      <c r="O118" s="48"/>
      <c r="S118">
        <v>47</v>
      </c>
    </row>
    <row r="119" spans="1:19" ht="78.75" customHeight="1" x14ac:dyDescent="0.25">
      <c r="A119" s="2">
        <f t="shared" si="1"/>
        <v>72</v>
      </c>
      <c r="B119" s="16" t="s">
        <v>547</v>
      </c>
      <c r="C119" s="16" t="s">
        <v>318</v>
      </c>
      <c r="D119" s="16" t="s">
        <v>141</v>
      </c>
      <c r="E119" s="54" t="s">
        <v>565</v>
      </c>
      <c r="F119" s="95" t="s">
        <v>391</v>
      </c>
      <c r="G119" s="56">
        <v>41157</v>
      </c>
      <c r="H119" s="16" t="s">
        <v>564</v>
      </c>
      <c r="I119" s="159">
        <v>27361684</v>
      </c>
      <c r="J119" s="27" t="s">
        <v>697</v>
      </c>
      <c r="K119" s="27" t="s">
        <v>1089</v>
      </c>
      <c r="L119" s="27" t="s">
        <v>741</v>
      </c>
      <c r="M119" s="47"/>
      <c r="N119" s="48"/>
      <c r="O119" s="48"/>
      <c r="S119">
        <v>48</v>
      </c>
    </row>
    <row r="120" spans="1:19" ht="79.5" customHeight="1" x14ac:dyDescent="0.25">
      <c r="A120" s="2">
        <f t="shared" si="1"/>
        <v>73</v>
      </c>
      <c r="B120" s="2" t="s">
        <v>315</v>
      </c>
      <c r="C120" s="2" t="s">
        <v>318</v>
      </c>
      <c r="D120" s="2" t="s">
        <v>141</v>
      </c>
      <c r="E120" s="2" t="s">
        <v>390</v>
      </c>
      <c r="F120" s="5" t="s">
        <v>391</v>
      </c>
      <c r="G120" s="4">
        <v>41157</v>
      </c>
      <c r="H120" s="2" t="s">
        <v>354</v>
      </c>
      <c r="I120" s="14">
        <v>41181743</v>
      </c>
      <c r="J120" s="27" t="s">
        <v>697</v>
      </c>
      <c r="K120" s="27" t="s">
        <v>958</v>
      </c>
      <c r="L120" s="27" t="s">
        <v>741</v>
      </c>
      <c r="M120" s="47"/>
      <c r="N120" s="48"/>
      <c r="O120" s="48"/>
      <c r="S120">
        <v>49</v>
      </c>
    </row>
    <row r="121" spans="1:19" ht="79.5" customHeight="1" x14ac:dyDescent="0.25">
      <c r="A121" s="2">
        <f t="shared" si="1"/>
        <v>74</v>
      </c>
      <c r="B121" s="2" t="s">
        <v>316</v>
      </c>
      <c r="C121" s="2" t="s">
        <v>318</v>
      </c>
      <c r="D121" s="2" t="s">
        <v>141</v>
      </c>
      <c r="E121" s="37">
        <v>12984156</v>
      </c>
      <c r="F121" s="5" t="s">
        <v>391</v>
      </c>
      <c r="G121" s="4">
        <v>41157</v>
      </c>
      <c r="H121" s="2" t="s">
        <v>355</v>
      </c>
      <c r="I121" s="14">
        <v>27308577</v>
      </c>
      <c r="J121" s="27" t="s">
        <v>697</v>
      </c>
      <c r="K121" s="27" t="s">
        <v>959</v>
      </c>
      <c r="L121" s="27" t="s">
        <v>741</v>
      </c>
      <c r="M121" s="47"/>
      <c r="N121" s="48"/>
      <c r="O121" s="48"/>
      <c r="S121">
        <v>50</v>
      </c>
    </row>
    <row r="122" spans="1:19" ht="78" customHeight="1" x14ac:dyDescent="0.25">
      <c r="A122" s="2">
        <f t="shared" si="1"/>
        <v>75</v>
      </c>
      <c r="B122" s="2" t="s">
        <v>428</v>
      </c>
      <c r="C122" s="2" t="s">
        <v>318</v>
      </c>
      <c r="D122" s="2" t="s">
        <v>141</v>
      </c>
      <c r="E122" s="37">
        <v>12984156</v>
      </c>
      <c r="F122" s="5" t="s">
        <v>391</v>
      </c>
      <c r="G122" s="4">
        <v>41157</v>
      </c>
      <c r="H122" s="2" t="s">
        <v>356</v>
      </c>
      <c r="I122" s="14">
        <v>34637929</v>
      </c>
      <c r="J122" s="27" t="s">
        <v>697</v>
      </c>
      <c r="K122" s="27" t="s">
        <v>960</v>
      </c>
      <c r="L122" s="27" t="s">
        <v>741</v>
      </c>
      <c r="M122" s="47"/>
      <c r="N122" s="48"/>
      <c r="O122" s="48"/>
      <c r="S122">
        <v>51</v>
      </c>
    </row>
    <row r="123" spans="1:19" ht="64.5" customHeight="1" x14ac:dyDescent="0.25">
      <c r="A123" s="2">
        <f t="shared" si="1"/>
        <v>76</v>
      </c>
      <c r="B123" s="2" t="s">
        <v>396</v>
      </c>
      <c r="C123" s="2" t="s">
        <v>318</v>
      </c>
      <c r="D123" s="2" t="s">
        <v>141</v>
      </c>
      <c r="E123" s="37">
        <v>12984156</v>
      </c>
      <c r="F123" s="5" t="s">
        <v>397</v>
      </c>
      <c r="G123" s="4">
        <v>41227</v>
      </c>
      <c r="H123" s="33" t="s">
        <v>357</v>
      </c>
      <c r="I123" s="14">
        <v>69028138</v>
      </c>
      <c r="J123" s="27" t="s">
        <v>801</v>
      </c>
      <c r="K123" s="27" t="s">
        <v>961</v>
      </c>
      <c r="L123" s="27" t="s">
        <v>802</v>
      </c>
      <c r="M123" s="47"/>
      <c r="N123" s="48"/>
      <c r="O123" s="48"/>
      <c r="S123">
        <v>52</v>
      </c>
    </row>
    <row r="124" spans="1:19" ht="115.5" customHeight="1" x14ac:dyDescent="0.25">
      <c r="A124" s="2">
        <f t="shared" si="1"/>
        <v>77</v>
      </c>
      <c r="B124" s="2" t="s">
        <v>566</v>
      </c>
      <c r="C124" s="2" t="s">
        <v>318</v>
      </c>
      <c r="D124" s="2" t="s">
        <v>141</v>
      </c>
      <c r="E124" s="2" t="s">
        <v>470</v>
      </c>
      <c r="F124" s="5" t="s">
        <v>469</v>
      </c>
      <c r="G124" s="4">
        <v>41347</v>
      </c>
      <c r="H124" s="2" t="s">
        <v>467</v>
      </c>
      <c r="I124" s="14">
        <v>41109020</v>
      </c>
      <c r="J124" s="27" t="s">
        <v>813</v>
      </c>
      <c r="K124" s="27" t="s">
        <v>962</v>
      </c>
      <c r="L124" s="27" t="s">
        <v>802</v>
      </c>
      <c r="M124" s="150"/>
      <c r="N124" s="48"/>
      <c r="O124" s="48"/>
      <c r="S124">
        <v>54</v>
      </c>
    </row>
    <row r="125" spans="1:19" ht="72.75" customHeight="1" x14ac:dyDescent="0.25">
      <c r="A125" s="2">
        <f t="shared" si="1"/>
        <v>78</v>
      </c>
      <c r="B125" s="2" t="s">
        <v>277</v>
      </c>
      <c r="C125" s="2" t="s">
        <v>318</v>
      </c>
      <c r="D125" s="2" t="s">
        <v>147</v>
      </c>
      <c r="E125" s="34" t="s">
        <v>148</v>
      </c>
      <c r="F125" s="5" t="s">
        <v>410</v>
      </c>
      <c r="G125" s="4">
        <v>41292</v>
      </c>
      <c r="H125" s="33" t="s">
        <v>320</v>
      </c>
      <c r="I125" s="14" t="s">
        <v>359</v>
      </c>
      <c r="J125" s="27" t="s">
        <v>964</v>
      </c>
      <c r="K125" s="27" t="s">
        <v>963</v>
      </c>
      <c r="L125" s="27" t="s">
        <v>808</v>
      </c>
      <c r="M125" s="182"/>
      <c r="N125" s="48"/>
      <c r="O125" s="48"/>
      <c r="S125">
        <v>55</v>
      </c>
    </row>
    <row r="126" spans="1:19" ht="78.75" customHeight="1" x14ac:dyDescent="0.25">
      <c r="A126" s="2">
        <f t="shared" si="1"/>
        <v>79</v>
      </c>
      <c r="B126" s="33" t="s">
        <v>278</v>
      </c>
      <c r="C126" s="2" t="s">
        <v>318</v>
      </c>
      <c r="D126" s="2" t="s">
        <v>147</v>
      </c>
      <c r="E126" s="34" t="s">
        <v>148</v>
      </c>
      <c r="F126" s="5" t="s">
        <v>412</v>
      </c>
      <c r="G126" s="4">
        <v>41292</v>
      </c>
      <c r="H126" s="33" t="s">
        <v>320</v>
      </c>
      <c r="I126" s="14" t="s">
        <v>359</v>
      </c>
      <c r="J126" s="44" t="s">
        <v>830</v>
      </c>
      <c r="K126" s="122" t="s">
        <v>965</v>
      </c>
      <c r="L126" s="27" t="s">
        <v>1556</v>
      </c>
      <c r="M126" s="182"/>
      <c r="N126" s="48"/>
      <c r="O126" s="48"/>
      <c r="S126">
        <v>56</v>
      </c>
    </row>
    <row r="127" spans="1:19" ht="99" customHeight="1" x14ac:dyDescent="0.25">
      <c r="A127" s="2">
        <f t="shared" si="1"/>
        <v>80</v>
      </c>
      <c r="B127" s="33" t="s">
        <v>429</v>
      </c>
      <c r="C127" s="2" t="s">
        <v>318</v>
      </c>
      <c r="D127" s="2" t="s">
        <v>141</v>
      </c>
      <c r="E127" s="34" t="s">
        <v>431</v>
      </c>
      <c r="F127" s="5" t="s">
        <v>430</v>
      </c>
      <c r="G127" s="4">
        <v>41444</v>
      </c>
      <c r="H127" s="33" t="s">
        <v>432</v>
      </c>
      <c r="I127" s="14">
        <v>27353471</v>
      </c>
      <c r="J127" s="27" t="s">
        <v>813</v>
      </c>
      <c r="K127" s="27" t="s">
        <v>966</v>
      </c>
      <c r="L127" s="27" t="s">
        <v>1672</v>
      </c>
      <c r="M127" s="150"/>
      <c r="N127" s="48"/>
      <c r="O127" s="48"/>
      <c r="S127">
        <v>57</v>
      </c>
    </row>
    <row r="128" spans="1:19" ht="80.25" customHeight="1" x14ac:dyDescent="0.25">
      <c r="A128" s="2">
        <f t="shared" si="1"/>
        <v>81</v>
      </c>
      <c r="B128" s="33" t="s">
        <v>67</v>
      </c>
      <c r="C128" s="2" t="s">
        <v>318</v>
      </c>
      <c r="D128" s="2" t="s">
        <v>141</v>
      </c>
      <c r="E128" s="34" t="s">
        <v>414</v>
      </c>
      <c r="F128" s="5" t="s">
        <v>416</v>
      </c>
      <c r="G128" s="4">
        <v>41318</v>
      </c>
      <c r="H128" s="33" t="s">
        <v>415</v>
      </c>
      <c r="I128" s="14">
        <v>12967762</v>
      </c>
      <c r="J128" s="27" t="s">
        <v>813</v>
      </c>
      <c r="K128" s="27" t="s">
        <v>967</v>
      </c>
      <c r="L128" s="27" t="s">
        <v>1672</v>
      </c>
      <c r="M128" s="150"/>
      <c r="N128" s="48"/>
      <c r="O128" s="48"/>
      <c r="S128">
        <v>58</v>
      </c>
    </row>
    <row r="129" spans="1:19" ht="78.75" customHeight="1" x14ac:dyDescent="0.25">
      <c r="A129" s="2">
        <f t="shared" si="1"/>
        <v>82</v>
      </c>
      <c r="B129" s="33" t="s">
        <v>433</v>
      </c>
      <c r="C129" s="2" t="s">
        <v>318</v>
      </c>
      <c r="D129" s="2" t="s">
        <v>141</v>
      </c>
      <c r="E129" s="34" t="s">
        <v>434</v>
      </c>
      <c r="F129" s="5" t="s">
        <v>435</v>
      </c>
      <c r="G129" s="4">
        <v>41381</v>
      </c>
      <c r="H129" s="33" t="s">
        <v>436</v>
      </c>
      <c r="I129" s="14" t="s">
        <v>437</v>
      </c>
      <c r="J129" s="27" t="s">
        <v>813</v>
      </c>
      <c r="K129" s="27" t="s">
        <v>968</v>
      </c>
      <c r="L129" s="27" t="s">
        <v>1672</v>
      </c>
      <c r="M129" s="182"/>
      <c r="N129" s="48"/>
      <c r="O129" s="48"/>
      <c r="S129">
        <v>59</v>
      </c>
    </row>
    <row r="130" spans="1:19" ht="81.75" customHeight="1" x14ac:dyDescent="0.25">
      <c r="A130" s="2">
        <f t="shared" si="1"/>
        <v>83</v>
      </c>
      <c r="B130" s="33" t="s">
        <v>276</v>
      </c>
      <c r="C130" s="2" t="s">
        <v>318</v>
      </c>
      <c r="D130" s="39" t="s">
        <v>135</v>
      </c>
      <c r="E130" s="38" t="s">
        <v>417</v>
      </c>
      <c r="F130" s="5" t="s">
        <v>422</v>
      </c>
      <c r="G130" s="4">
        <v>41319</v>
      </c>
      <c r="H130" s="33" t="s">
        <v>418</v>
      </c>
      <c r="I130" s="14">
        <v>59836156</v>
      </c>
      <c r="J130" s="27" t="s">
        <v>813</v>
      </c>
      <c r="K130" s="27" t="s">
        <v>969</v>
      </c>
      <c r="L130" s="27" t="s">
        <v>1672</v>
      </c>
      <c r="M130" s="182"/>
      <c r="N130" s="48"/>
      <c r="O130" s="48"/>
      <c r="S130">
        <v>60</v>
      </c>
    </row>
    <row r="131" spans="1:19" ht="81.75" customHeight="1" x14ac:dyDescent="0.25">
      <c r="A131" s="2">
        <f t="shared" si="1"/>
        <v>84</v>
      </c>
      <c r="B131" s="33" t="s">
        <v>419</v>
      </c>
      <c r="C131" s="2" t="s">
        <v>318</v>
      </c>
      <c r="D131" s="2" t="s">
        <v>135</v>
      </c>
      <c r="E131" s="34" t="s">
        <v>420</v>
      </c>
      <c r="F131" s="5" t="s">
        <v>423</v>
      </c>
      <c r="G131" s="4">
        <v>41318</v>
      </c>
      <c r="H131" s="33" t="s">
        <v>421</v>
      </c>
      <c r="I131" s="14">
        <v>39712563</v>
      </c>
      <c r="J131" s="27" t="s">
        <v>813</v>
      </c>
      <c r="K131" s="27" t="s">
        <v>970</v>
      </c>
      <c r="L131" s="27" t="s">
        <v>1672</v>
      </c>
      <c r="M131" s="182"/>
      <c r="N131" s="48"/>
      <c r="O131" s="48"/>
      <c r="S131">
        <v>61</v>
      </c>
    </row>
    <row r="132" spans="1:19" ht="90.75" customHeight="1" x14ac:dyDescent="0.25">
      <c r="A132" s="2">
        <f t="shared" si="1"/>
        <v>85</v>
      </c>
      <c r="B132" s="33" t="s">
        <v>424</v>
      </c>
      <c r="C132" s="2" t="s">
        <v>318</v>
      </c>
      <c r="D132" s="2" t="s">
        <v>141</v>
      </c>
      <c r="E132" s="34" t="s">
        <v>425</v>
      </c>
      <c r="F132" s="5" t="s">
        <v>426</v>
      </c>
      <c r="G132" s="4">
        <v>41451</v>
      </c>
      <c r="H132" s="33" t="s">
        <v>427</v>
      </c>
      <c r="I132" s="14">
        <v>27352450</v>
      </c>
      <c r="J132" s="27" t="s">
        <v>813</v>
      </c>
      <c r="K132" s="27" t="s">
        <v>971</v>
      </c>
      <c r="L132" s="27" t="s">
        <v>1672</v>
      </c>
      <c r="M132" s="150"/>
      <c r="N132" s="48"/>
      <c r="O132" s="48"/>
      <c r="S132">
        <v>62</v>
      </c>
    </row>
    <row r="133" spans="1:19" ht="76.5" customHeight="1" x14ac:dyDescent="0.25">
      <c r="A133" s="2">
        <f t="shared" si="1"/>
        <v>86</v>
      </c>
      <c r="B133" s="33" t="s">
        <v>568</v>
      </c>
      <c r="C133" s="2" t="s">
        <v>318</v>
      </c>
      <c r="D133" s="2" t="s">
        <v>135</v>
      </c>
      <c r="E133" s="34" t="s">
        <v>569</v>
      </c>
      <c r="F133" s="5" t="s">
        <v>570</v>
      </c>
      <c r="G133" s="4">
        <v>41351</v>
      </c>
      <c r="H133" s="33" t="s">
        <v>571</v>
      </c>
      <c r="I133" s="14">
        <v>1122337604</v>
      </c>
      <c r="J133" s="27" t="s">
        <v>813</v>
      </c>
      <c r="K133" s="27" t="s">
        <v>972</v>
      </c>
      <c r="L133" s="27" t="s">
        <v>1672</v>
      </c>
      <c r="M133" s="182"/>
      <c r="N133" s="48"/>
      <c r="O133" s="48"/>
      <c r="S133">
        <v>63</v>
      </c>
    </row>
    <row r="134" spans="1:19" ht="77.25" customHeight="1" x14ac:dyDescent="0.25">
      <c r="A134" s="2">
        <f t="shared" si="1"/>
        <v>87</v>
      </c>
      <c r="B134" s="33" t="s">
        <v>438</v>
      </c>
      <c r="C134" s="2" t="s">
        <v>318</v>
      </c>
      <c r="D134" s="2" t="s">
        <v>141</v>
      </c>
      <c r="E134" s="2" t="s">
        <v>441</v>
      </c>
      <c r="F134" s="5" t="s">
        <v>439</v>
      </c>
      <c r="G134" s="4">
        <v>41575</v>
      </c>
      <c r="H134" s="2" t="s">
        <v>575</v>
      </c>
      <c r="I134" s="14">
        <v>5297475</v>
      </c>
      <c r="J134" s="27" t="s">
        <v>813</v>
      </c>
      <c r="K134" s="27" t="s">
        <v>973</v>
      </c>
      <c r="L134" s="27" t="s">
        <v>1672</v>
      </c>
      <c r="M134" s="182"/>
      <c r="N134" s="48"/>
      <c r="O134" s="48"/>
      <c r="S134">
        <v>64</v>
      </c>
    </row>
    <row r="135" spans="1:19" s="48" customFormat="1" ht="81.75" customHeight="1" x14ac:dyDescent="0.25">
      <c r="A135" s="2">
        <f t="shared" si="1"/>
        <v>88</v>
      </c>
      <c r="B135" s="33" t="s">
        <v>443</v>
      </c>
      <c r="C135" s="2" t="s">
        <v>318</v>
      </c>
      <c r="D135" s="2" t="s">
        <v>141</v>
      </c>
      <c r="E135" s="2" t="s">
        <v>444</v>
      </c>
      <c r="F135" s="5" t="s">
        <v>445</v>
      </c>
      <c r="G135" s="4">
        <v>41379</v>
      </c>
      <c r="H135" s="2" t="s">
        <v>446</v>
      </c>
      <c r="I135" s="14">
        <v>35852158</v>
      </c>
      <c r="J135" s="27" t="s">
        <v>813</v>
      </c>
      <c r="K135" s="27" t="s">
        <v>974</v>
      </c>
      <c r="L135" s="27" t="s">
        <v>1672</v>
      </c>
      <c r="M135" s="182"/>
      <c r="S135">
        <v>65</v>
      </c>
    </row>
    <row r="136" spans="1:19" ht="99" customHeight="1" x14ac:dyDescent="0.25">
      <c r="A136" s="2">
        <f t="shared" si="1"/>
        <v>89</v>
      </c>
      <c r="B136" s="33" t="s">
        <v>447</v>
      </c>
      <c r="C136" s="2" t="s">
        <v>318</v>
      </c>
      <c r="D136" s="2" t="s">
        <v>141</v>
      </c>
      <c r="E136" s="2" t="s">
        <v>450</v>
      </c>
      <c r="F136" s="5" t="s">
        <v>449</v>
      </c>
      <c r="G136" s="4">
        <v>41507</v>
      </c>
      <c r="H136" s="2" t="s">
        <v>448</v>
      </c>
      <c r="I136" s="14">
        <v>36148942</v>
      </c>
      <c r="J136" s="27" t="s">
        <v>813</v>
      </c>
      <c r="K136" s="27" t="s">
        <v>975</v>
      </c>
      <c r="L136" s="27" t="s">
        <v>1672</v>
      </c>
      <c r="M136" s="194"/>
      <c r="N136" s="178"/>
      <c r="O136" s="48"/>
      <c r="S136">
        <v>66</v>
      </c>
    </row>
    <row r="137" spans="1:19" ht="91.5" customHeight="1" x14ac:dyDescent="0.25">
      <c r="A137" s="2">
        <f t="shared" si="1"/>
        <v>90</v>
      </c>
      <c r="B137" s="2" t="s">
        <v>451</v>
      </c>
      <c r="C137" s="2" t="s">
        <v>318</v>
      </c>
      <c r="D137" s="2" t="s">
        <v>141</v>
      </c>
      <c r="E137" s="2" t="s">
        <v>454</v>
      </c>
      <c r="F137" s="5" t="s">
        <v>455</v>
      </c>
      <c r="G137" s="4">
        <v>41417</v>
      </c>
      <c r="H137" s="2" t="s">
        <v>452</v>
      </c>
      <c r="I137" s="2" t="s">
        <v>453</v>
      </c>
      <c r="J137" s="27" t="s">
        <v>813</v>
      </c>
      <c r="K137" s="27" t="s">
        <v>976</v>
      </c>
      <c r="L137" s="27" t="s">
        <v>1672</v>
      </c>
      <c r="M137" s="194"/>
      <c r="N137" s="178"/>
      <c r="O137" s="48"/>
    </row>
    <row r="138" spans="1:19" ht="82.5" customHeight="1" x14ac:dyDescent="0.25">
      <c r="A138" s="2">
        <f t="shared" si="1"/>
        <v>91</v>
      </c>
      <c r="B138" s="2" t="s">
        <v>533</v>
      </c>
      <c r="C138" s="26" t="s">
        <v>318</v>
      </c>
      <c r="D138" s="2" t="s">
        <v>507</v>
      </c>
      <c r="E138" s="2" t="s">
        <v>534</v>
      </c>
      <c r="F138" s="5" t="s">
        <v>535</v>
      </c>
      <c r="G138" s="4">
        <v>41446</v>
      </c>
      <c r="H138" s="2" t="s">
        <v>536</v>
      </c>
      <c r="I138" s="14">
        <v>419098</v>
      </c>
      <c r="J138" s="27" t="s">
        <v>813</v>
      </c>
      <c r="K138" s="27" t="s">
        <v>977</v>
      </c>
      <c r="L138" s="27" t="s">
        <v>1672</v>
      </c>
      <c r="M138" s="182"/>
      <c r="N138" s="48"/>
      <c r="O138" s="48"/>
      <c r="S138">
        <v>68</v>
      </c>
    </row>
    <row r="139" spans="1:19" ht="79.5" customHeight="1" x14ac:dyDescent="0.25">
      <c r="A139" s="2">
        <f t="shared" si="1"/>
        <v>92</v>
      </c>
      <c r="B139" s="2" t="s">
        <v>460</v>
      </c>
      <c r="C139" s="2" t="s">
        <v>318</v>
      </c>
      <c r="D139" s="2" t="s">
        <v>135</v>
      </c>
      <c r="E139" s="2" t="s">
        <v>463</v>
      </c>
      <c r="F139" s="5" t="s">
        <v>462</v>
      </c>
      <c r="G139" s="4">
        <v>41458</v>
      </c>
      <c r="H139" s="2" t="s">
        <v>461</v>
      </c>
      <c r="I139" s="14">
        <v>69007564</v>
      </c>
      <c r="J139" s="27" t="s">
        <v>813</v>
      </c>
      <c r="K139" s="27" t="s">
        <v>978</v>
      </c>
      <c r="L139" s="27" t="s">
        <v>1672</v>
      </c>
      <c r="M139" s="182"/>
      <c r="N139" s="48"/>
      <c r="O139" s="48"/>
      <c r="S139">
        <v>69</v>
      </c>
    </row>
    <row r="140" spans="1:19" ht="81" customHeight="1" x14ac:dyDescent="0.25">
      <c r="A140" s="2">
        <f t="shared" si="1"/>
        <v>93</v>
      </c>
      <c r="B140" s="2" t="s">
        <v>464</v>
      </c>
      <c r="C140" s="2" t="s">
        <v>318</v>
      </c>
      <c r="D140" s="2" t="s">
        <v>141</v>
      </c>
      <c r="E140" s="2" t="s">
        <v>466</v>
      </c>
      <c r="F140" s="94" t="s">
        <v>474</v>
      </c>
      <c r="G140" s="4">
        <v>41618</v>
      </c>
      <c r="H140" s="2" t="s">
        <v>465</v>
      </c>
      <c r="I140" s="14">
        <v>27078634</v>
      </c>
      <c r="J140" s="27" t="s">
        <v>813</v>
      </c>
      <c r="K140" s="27" t="s">
        <v>979</v>
      </c>
      <c r="L140" s="27" t="s">
        <v>1672</v>
      </c>
      <c r="M140" s="47"/>
      <c r="N140" s="48"/>
      <c r="O140" s="48"/>
      <c r="S140">
        <v>70</v>
      </c>
    </row>
    <row r="141" spans="1:19" ht="78.75" customHeight="1" x14ac:dyDescent="0.25">
      <c r="A141" s="2">
        <f t="shared" si="1"/>
        <v>94</v>
      </c>
      <c r="B141" s="33" t="s">
        <v>468</v>
      </c>
      <c r="C141" s="43" t="s">
        <v>318</v>
      </c>
      <c r="D141" s="43" t="s">
        <v>141</v>
      </c>
      <c r="E141" s="33" t="s">
        <v>529</v>
      </c>
      <c r="F141" s="96" t="s">
        <v>527</v>
      </c>
      <c r="G141" s="45">
        <v>41485</v>
      </c>
      <c r="H141" s="33" t="s">
        <v>528</v>
      </c>
      <c r="I141" s="34">
        <v>18125722</v>
      </c>
      <c r="J141" s="27" t="s">
        <v>813</v>
      </c>
      <c r="K141" s="27" t="s">
        <v>980</v>
      </c>
      <c r="L141" s="27" t="s">
        <v>1672</v>
      </c>
      <c r="M141" s="47"/>
      <c r="N141" s="48"/>
      <c r="O141" s="48"/>
    </row>
    <row r="142" spans="1:19" ht="79.5" customHeight="1" x14ac:dyDescent="0.25">
      <c r="A142" s="2">
        <f t="shared" si="1"/>
        <v>95</v>
      </c>
      <c r="B142" s="2" t="s">
        <v>471</v>
      </c>
      <c r="C142" s="2" t="s">
        <v>318</v>
      </c>
      <c r="D142" s="2" t="s">
        <v>141</v>
      </c>
      <c r="E142" s="2" t="s">
        <v>473</v>
      </c>
      <c r="F142" s="5" t="s">
        <v>474</v>
      </c>
      <c r="G142" s="4">
        <v>41530</v>
      </c>
      <c r="H142" s="2" t="s">
        <v>822</v>
      </c>
      <c r="I142" s="14">
        <v>27353157</v>
      </c>
      <c r="J142" s="27" t="s">
        <v>813</v>
      </c>
      <c r="K142" s="27" t="s">
        <v>970</v>
      </c>
      <c r="L142" s="27" t="s">
        <v>1672</v>
      </c>
      <c r="M142" s="47"/>
      <c r="N142" s="48"/>
      <c r="O142" s="48"/>
      <c r="S142">
        <v>71</v>
      </c>
    </row>
    <row r="143" spans="1:19" ht="73.5" customHeight="1" x14ac:dyDescent="0.25">
      <c r="A143" s="2">
        <f t="shared" si="1"/>
        <v>96</v>
      </c>
      <c r="B143" s="2" t="s">
        <v>475</v>
      </c>
      <c r="C143" s="2" t="s">
        <v>318</v>
      </c>
      <c r="D143" s="2" t="s">
        <v>141</v>
      </c>
      <c r="E143" s="2" t="s">
        <v>478</v>
      </c>
      <c r="F143" s="98" t="s">
        <v>477</v>
      </c>
      <c r="G143" s="4">
        <v>41507</v>
      </c>
      <c r="H143" s="2" t="s">
        <v>476</v>
      </c>
      <c r="I143" s="14">
        <v>65752315</v>
      </c>
      <c r="J143" s="27" t="s">
        <v>813</v>
      </c>
      <c r="K143" s="27" t="s">
        <v>976</v>
      </c>
      <c r="L143" s="27" t="s">
        <v>1672</v>
      </c>
      <c r="M143" s="47"/>
      <c r="N143" s="48"/>
      <c r="O143" s="48"/>
    </row>
    <row r="144" spans="1:19" ht="102" customHeight="1" x14ac:dyDescent="0.25">
      <c r="A144" s="2">
        <f t="shared" si="1"/>
        <v>97</v>
      </c>
      <c r="B144" s="2" t="s">
        <v>537</v>
      </c>
      <c r="C144" s="2" t="s">
        <v>318</v>
      </c>
      <c r="D144" s="2" t="s">
        <v>141</v>
      </c>
      <c r="E144" s="2" t="s">
        <v>538</v>
      </c>
      <c r="F144" s="5" t="s">
        <v>577</v>
      </c>
      <c r="G144" s="4">
        <v>41507</v>
      </c>
      <c r="H144" s="2" t="s">
        <v>540</v>
      </c>
      <c r="I144" s="14">
        <v>27353055</v>
      </c>
      <c r="J144" s="27" t="s">
        <v>813</v>
      </c>
      <c r="K144" s="27" t="s">
        <v>980</v>
      </c>
      <c r="L144" s="27" t="s">
        <v>1672</v>
      </c>
      <c r="M144" s="47"/>
      <c r="N144" s="48"/>
      <c r="O144" s="48"/>
      <c r="S144">
        <v>72</v>
      </c>
    </row>
    <row r="145" spans="1:19" s="70" customFormat="1" ht="70.5" customHeight="1" x14ac:dyDescent="0.25">
      <c r="A145" s="2">
        <f t="shared" si="1"/>
        <v>98</v>
      </c>
      <c r="B145" s="33" t="s">
        <v>560</v>
      </c>
      <c r="C145" s="33" t="s">
        <v>318</v>
      </c>
      <c r="D145" s="33" t="s">
        <v>141</v>
      </c>
      <c r="E145" s="33" t="s">
        <v>562</v>
      </c>
      <c r="F145" s="163" t="s">
        <v>604</v>
      </c>
      <c r="G145" s="45">
        <v>41506</v>
      </c>
      <c r="H145" s="33" t="s">
        <v>561</v>
      </c>
      <c r="I145" s="34">
        <v>27353351</v>
      </c>
      <c r="J145" s="27" t="s">
        <v>813</v>
      </c>
      <c r="K145" s="27" t="s">
        <v>1109</v>
      </c>
      <c r="L145" s="27" t="s">
        <v>1110</v>
      </c>
      <c r="M145" s="47"/>
      <c r="N145" s="48"/>
      <c r="O145" s="48"/>
    </row>
    <row r="146" spans="1:19" s="70" customFormat="1" ht="69" customHeight="1" x14ac:dyDescent="0.25">
      <c r="A146" s="2">
        <f t="shared" si="1"/>
        <v>99</v>
      </c>
      <c r="B146" s="33" t="s">
        <v>578</v>
      </c>
      <c r="C146" s="33" t="s">
        <v>318</v>
      </c>
      <c r="D146" s="33" t="s">
        <v>141</v>
      </c>
      <c r="E146" s="33" t="s">
        <v>606</v>
      </c>
      <c r="F146" s="163" t="s">
        <v>563</v>
      </c>
      <c r="G146" s="45">
        <v>41506</v>
      </c>
      <c r="H146" s="33" t="s">
        <v>579</v>
      </c>
      <c r="I146" s="34">
        <v>5350104</v>
      </c>
      <c r="J146" s="27" t="s">
        <v>813</v>
      </c>
      <c r="K146" s="27" t="s">
        <v>1109</v>
      </c>
      <c r="L146" s="27" t="s">
        <v>1110</v>
      </c>
      <c r="M146" s="47"/>
      <c r="N146" s="48"/>
      <c r="O146" s="48"/>
    </row>
    <row r="147" spans="1:19" s="70" customFormat="1" ht="75.75" customHeight="1" x14ac:dyDescent="0.25">
      <c r="A147" s="2">
        <f t="shared" si="1"/>
        <v>100</v>
      </c>
      <c r="B147" s="2" t="s">
        <v>524</v>
      </c>
      <c r="C147" s="26" t="s">
        <v>318</v>
      </c>
      <c r="D147" s="26" t="s">
        <v>141</v>
      </c>
      <c r="E147" s="2" t="s">
        <v>498</v>
      </c>
      <c r="F147" s="5" t="s">
        <v>525</v>
      </c>
      <c r="G147" s="4">
        <v>41597</v>
      </c>
      <c r="H147" s="2" t="s">
        <v>526</v>
      </c>
      <c r="I147" s="14">
        <v>1676398</v>
      </c>
      <c r="J147" s="27" t="s">
        <v>813</v>
      </c>
      <c r="K147" s="27" t="s">
        <v>971</v>
      </c>
      <c r="L147" s="27" t="s">
        <v>1672</v>
      </c>
      <c r="M147" s="47"/>
      <c r="N147" s="48"/>
      <c r="O147" s="48"/>
    </row>
    <row r="148" spans="1:19" s="70" customFormat="1" ht="75" customHeight="1" x14ac:dyDescent="0.25">
      <c r="A148" s="2">
        <f t="shared" si="1"/>
        <v>101</v>
      </c>
      <c r="B148" s="2" t="s">
        <v>530</v>
      </c>
      <c r="C148" s="26" t="s">
        <v>318</v>
      </c>
      <c r="D148" s="26" t="s">
        <v>147</v>
      </c>
      <c r="E148" s="2" t="s">
        <v>482</v>
      </c>
      <c r="F148" s="5" t="s">
        <v>531</v>
      </c>
      <c r="G148" s="4">
        <v>41542</v>
      </c>
      <c r="H148" s="2" t="s">
        <v>532</v>
      </c>
      <c r="I148" s="14">
        <v>12754707</v>
      </c>
      <c r="J148" s="27" t="s">
        <v>823</v>
      </c>
      <c r="K148" s="27" t="s">
        <v>982</v>
      </c>
      <c r="L148" s="27" t="s">
        <v>981</v>
      </c>
      <c r="M148" s="47"/>
      <c r="N148" s="48"/>
      <c r="O148" s="48"/>
    </row>
    <row r="149" spans="1:19" s="70" customFormat="1" ht="138.75" customHeight="1" x14ac:dyDescent="0.25">
      <c r="A149" s="2">
        <f t="shared" si="1"/>
        <v>102</v>
      </c>
      <c r="B149" s="2" t="s">
        <v>520</v>
      </c>
      <c r="C149" s="26" t="s">
        <v>318</v>
      </c>
      <c r="D149" s="2" t="s">
        <v>135</v>
      </c>
      <c r="E149" s="2" t="s">
        <v>523</v>
      </c>
      <c r="F149" s="5" t="s">
        <v>521</v>
      </c>
      <c r="G149" s="4">
        <v>41585</v>
      </c>
      <c r="H149" s="2" t="s">
        <v>522</v>
      </c>
      <c r="I149" s="14">
        <v>18123334</v>
      </c>
      <c r="J149" s="27" t="s">
        <v>813</v>
      </c>
      <c r="K149" s="27" t="s">
        <v>976</v>
      </c>
      <c r="L149" s="27" t="s">
        <v>1672</v>
      </c>
      <c r="M149" s="47"/>
      <c r="N149" s="48"/>
      <c r="O149" s="48"/>
    </row>
    <row r="150" spans="1:19" ht="106.5" customHeight="1" x14ac:dyDescent="0.25">
      <c r="A150" s="2">
        <f t="shared" si="1"/>
        <v>103</v>
      </c>
      <c r="B150" s="2" t="s">
        <v>515</v>
      </c>
      <c r="C150" s="26" t="s">
        <v>318</v>
      </c>
      <c r="D150" s="2" t="s">
        <v>135</v>
      </c>
      <c r="E150" s="2" t="s">
        <v>516</v>
      </c>
      <c r="F150" s="5" t="s">
        <v>518</v>
      </c>
      <c r="G150" s="4">
        <v>41575</v>
      </c>
      <c r="H150" s="2" t="s">
        <v>519</v>
      </c>
      <c r="I150" s="14">
        <v>18142603</v>
      </c>
      <c r="J150" s="27" t="s">
        <v>813</v>
      </c>
      <c r="K150" s="27" t="s">
        <v>971</v>
      </c>
      <c r="L150" s="27" t="s">
        <v>1672</v>
      </c>
      <c r="M150" s="47"/>
      <c r="N150" s="48"/>
      <c r="O150" s="48"/>
      <c r="S150">
        <v>74</v>
      </c>
    </row>
    <row r="151" spans="1:19" ht="114" customHeight="1" x14ac:dyDescent="0.25">
      <c r="A151" s="2">
        <f t="shared" si="1"/>
        <v>104</v>
      </c>
      <c r="B151" s="2" t="s">
        <v>510</v>
      </c>
      <c r="C151" s="26" t="s">
        <v>318</v>
      </c>
      <c r="D151" s="2" t="s">
        <v>135</v>
      </c>
      <c r="E151" s="2" t="s">
        <v>513</v>
      </c>
      <c r="F151" s="5" t="s">
        <v>517</v>
      </c>
      <c r="G151" s="4">
        <v>41584</v>
      </c>
      <c r="H151" s="2" t="s">
        <v>514</v>
      </c>
      <c r="I151" s="14">
        <v>2765267</v>
      </c>
      <c r="J151" s="27" t="s">
        <v>1114</v>
      </c>
      <c r="K151" s="27" t="s">
        <v>1112</v>
      </c>
      <c r="L151" s="27" t="s">
        <v>1113</v>
      </c>
      <c r="M151" s="47"/>
      <c r="N151" s="48"/>
      <c r="O151" s="48"/>
      <c r="S151">
        <v>75</v>
      </c>
    </row>
    <row r="152" spans="1:19" ht="65.25" customHeight="1" x14ac:dyDescent="0.25">
      <c r="A152" s="2">
        <f t="shared" si="1"/>
        <v>105</v>
      </c>
      <c r="B152" s="33" t="s">
        <v>580</v>
      </c>
      <c r="C152" s="43" t="s">
        <v>318</v>
      </c>
      <c r="D152" s="43" t="s">
        <v>141</v>
      </c>
      <c r="E152" s="33" t="s">
        <v>498</v>
      </c>
      <c r="F152" s="163" t="s">
        <v>598</v>
      </c>
      <c r="G152" s="45">
        <v>41597</v>
      </c>
      <c r="H152" s="33" t="s">
        <v>599</v>
      </c>
      <c r="I152" s="34">
        <v>98392123</v>
      </c>
      <c r="J152" s="27" t="s">
        <v>1114</v>
      </c>
      <c r="K152" s="27" t="s">
        <v>1109</v>
      </c>
      <c r="L152" s="27" t="s">
        <v>1110</v>
      </c>
      <c r="M152" s="47"/>
      <c r="N152" s="48"/>
      <c r="O152" s="48"/>
      <c r="S152">
        <v>76</v>
      </c>
    </row>
    <row r="153" spans="1:19" s="143" customFormat="1" ht="70.5" customHeight="1" x14ac:dyDescent="0.25">
      <c r="A153" s="2">
        <f t="shared" si="1"/>
        <v>106</v>
      </c>
      <c r="B153" s="136" t="s">
        <v>581</v>
      </c>
      <c r="C153" s="75" t="s">
        <v>318</v>
      </c>
      <c r="D153" s="75" t="s">
        <v>141</v>
      </c>
      <c r="E153" s="136" t="s">
        <v>498</v>
      </c>
      <c r="F153" s="137" t="s">
        <v>598</v>
      </c>
      <c r="G153" s="138">
        <v>41597</v>
      </c>
      <c r="H153" s="136" t="s">
        <v>600</v>
      </c>
      <c r="I153" s="139">
        <v>96332299</v>
      </c>
      <c r="J153" s="142" t="s">
        <v>1114</v>
      </c>
      <c r="K153" s="142" t="s">
        <v>1109</v>
      </c>
      <c r="L153" s="142" t="s">
        <v>1110</v>
      </c>
      <c r="M153" s="47"/>
      <c r="N153" s="48"/>
      <c r="O153" s="48"/>
      <c r="S153" s="143">
        <v>77</v>
      </c>
    </row>
    <row r="154" spans="1:19" s="143" customFormat="1" ht="82.5" customHeight="1" x14ac:dyDescent="0.25">
      <c r="A154" s="2">
        <f t="shared" si="1"/>
        <v>107</v>
      </c>
      <c r="B154" s="136" t="s">
        <v>582</v>
      </c>
      <c r="C154" s="75" t="s">
        <v>318</v>
      </c>
      <c r="D154" s="75" t="s">
        <v>141</v>
      </c>
      <c r="E154" s="136" t="s">
        <v>498</v>
      </c>
      <c r="F154" s="137" t="s">
        <v>598</v>
      </c>
      <c r="G154" s="138">
        <v>41597</v>
      </c>
      <c r="H154" s="136" t="s">
        <v>601</v>
      </c>
      <c r="I154" s="139">
        <v>69010346</v>
      </c>
      <c r="J154" s="142" t="s">
        <v>1114</v>
      </c>
      <c r="K154" s="142" t="s">
        <v>1109</v>
      </c>
      <c r="L154" s="142" t="s">
        <v>1110</v>
      </c>
      <c r="M154" s="47"/>
      <c r="N154" s="48"/>
      <c r="O154" s="48"/>
      <c r="S154" s="143">
        <v>78</v>
      </c>
    </row>
    <row r="155" spans="1:19" s="143" customFormat="1" ht="66.75" customHeight="1" x14ac:dyDescent="0.25">
      <c r="A155" s="2">
        <f t="shared" si="1"/>
        <v>108</v>
      </c>
      <c r="B155" s="136" t="s">
        <v>583</v>
      </c>
      <c r="C155" s="75" t="s">
        <v>318</v>
      </c>
      <c r="D155" s="75" t="s">
        <v>141</v>
      </c>
      <c r="E155" s="136" t="s">
        <v>498</v>
      </c>
      <c r="F155" s="137" t="s">
        <v>598</v>
      </c>
      <c r="G155" s="138">
        <v>41597</v>
      </c>
      <c r="H155" s="136" t="s">
        <v>602</v>
      </c>
      <c r="I155" s="139">
        <v>41108037</v>
      </c>
      <c r="J155" s="142" t="s">
        <v>1114</v>
      </c>
      <c r="K155" s="142" t="s">
        <v>1109</v>
      </c>
      <c r="L155" s="142" t="s">
        <v>1110</v>
      </c>
      <c r="M155" s="47"/>
      <c r="N155" s="48"/>
      <c r="O155" s="48"/>
    </row>
    <row r="156" spans="1:19" s="143" customFormat="1" ht="66" customHeight="1" x14ac:dyDescent="0.25">
      <c r="A156" s="2">
        <f t="shared" si="1"/>
        <v>109</v>
      </c>
      <c r="B156" s="136" t="s">
        <v>584</v>
      </c>
      <c r="C156" s="75" t="s">
        <v>318</v>
      </c>
      <c r="D156" s="75" t="s">
        <v>141</v>
      </c>
      <c r="E156" s="136" t="s">
        <v>498</v>
      </c>
      <c r="F156" s="137" t="s">
        <v>598</v>
      </c>
      <c r="G156" s="138">
        <v>41597</v>
      </c>
      <c r="H156" s="136" t="s">
        <v>603</v>
      </c>
      <c r="I156" s="139">
        <v>20622272</v>
      </c>
      <c r="J156" s="142" t="s">
        <v>1114</v>
      </c>
      <c r="K156" s="142" t="s">
        <v>1109</v>
      </c>
      <c r="L156" s="142" t="s">
        <v>1110</v>
      </c>
      <c r="M156" s="47"/>
      <c r="N156" s="48"/>
      <c r="O156" s="48"/>
    </row>
    <row r="157" spans="1:19" ht="96" customHeight="1" x14ac:dyDescent="0.25">
      <c r="A157" s="2">
        <f t="shared" si="1"/>
        <v>110</v>
      </c>
      <c r="B157" s="2" t="s">
        <v>508</v>
      </c>
      <c r="C157" s="26" t="s">
        <v>318</v>
      </c>
      <c r="D157" s="26" t="s">
        <v>141</v>
      </c>
      <c r="E157" s="26" t="s">
        <v>498</v>
      </c>
      <c r="F157" s="5" t="s">
        <v>511</v>
      </c>
      <c r="G157" s="4">
        <v>41597</v>
      </c>
      <c r="H157" s="2" t="s">
        <v>509</v>
      </c>
      <c r="I157" s="14">
        <v>27355178</v>
      </c>
      <c r="J157" s="74" t="s">
        <v>827</v>
      </c>
      <c r="K157" s="74" t="s">
        <v>983</v>
      </c>
      <c r="L157" s="25" t="s">
        <v>826</v>
      </c>
      <c r="M157" s="47"/>
      <c r="N157" s="48"/>
      <c r="O157" s="48"/>
    </row>
    <row r="158" spans="1:19" ht="89.25" customHeight="1" x14ac:dyDescent="0.25">
      <c r="A158" s="2">
        <f t="shared" si="1"/>
        <v>111</v>
      </c>
      <c r="B158" s="2" t="s">
        <v>505</v>
      </c>
      <c r="C158" s="2" t="s">
        <v>506</v>
      </c>
      <c r="D158" s="2" t="s">
        <v>507</v>
      </c>
      <c r="E158" s="26" t="s">
        <v>498</v>
      </c>
      <c r="F158" s="5" t="s">
        <v>512</v>
      </c>
      <c r="G158" s="4">
        <v>41597</v>
      </c>
      <c r="H158" s="2" t="s">
        <v>593</v>
      </c>
      <c r="I158" s="14">
        <v>18108402</v>
      </c>
      <c r="J158" s="74" t="s">
        <v>827</v>
      </c>
      <c r="K158" s="74" t="s">
        <v>984</v>
      </c>
      <c r="L158" s="25" t="s">
        <v>826</v>
      </c>
      <c r="M158" s="47"/>
      <c r="N158" s="48"/>
      <c r="O158" s="48"/>
    </row>
    <row r="159" spans="1:19" ht="96.75" customHeight="1" x14ac:dyDescent="0.25">
      <c r="A159" s="2">
        <f t="shared" si="1"/>
        <v>112</v>
      </c>
      <c r="B159" s="2" t="s">
        <v>695</v>
      </c>
      <c r="C159" s="26" t="s">
        <v>318</v>
      </c>
      <c r="D159" s="2" t="s">
        <v>141</v>
      </c>
      <c r="E159" s="26" t="s">
        <v>498</v>
      </c>
      <c r="F159" s="5" t="s">
        <v>474</v>
      </c>
      <c r="G159" s="4">
        <v>41597</v>
      </c>
      <c r="H159" s="2" t="s">
        <v>504</v>
      </c>
      <c r="I159" s="14">
        <v>12751860</v>
      </c>
      <c r="J159" s="74" t="s">
        <v>827</v>
      </c>
      <c r="K159" s="74" t="s">
        <v>983</v>
      </c>
      <c r="L159" s="25" t="s">
        <v>826</v>
      </c>
      <c r="M159" s="47"/>
      <c r="N159" s="48"/>
      <c r="O159" s="48"/>
    </row>
    <row r="160" spans="1:19" ht="92.25" customHeight="1" x14ac:dyDescent="0.25">
      <c r="A160" s="2">
        <f t="shared" si="1"/>
        <v>113</v>
      </c>
      <c r="B160" s="2" t="s">
        <v>500</v>
      </c>
      <c r="C160" s="2" t="s">
        <v>318</v>
      </c>
      <c r="D160" s="2" t="s">
        <v>141</v>
      </c>
      <c r="E160" s="26" t="s">
        <v>498</v>
      </c>
      <c r="F160" s="5" t="s">
        <v>501</v>
      </c>
      <c r="G160" s="4">
        <v>41597</v>
      </c>
      <c r="H160" s="2" t="s">
        <v>502</v>
      </c>
      <c r="I160" s="14">
        <v>36980294</v>
      </c>
      <c r="J160" s="129" t="s">
        <v>827</v>
      </c>
      <c r="K160" s="74" t="s">
        <v>985</v>
      </c>
      <c r="L160" s="27" t="s">
        <v>826</v>
      </c>
      <c r="M160" s="181"/>
      <c r="N160" s="48"/>
      <c r="O160" s="48"/>
    </row>
    <row r="161" spans="1:18" ht="90" customHeight="1" x14ac:dyDescent="0.25">
      <c r="A161" s="2">
        <f t="shared" si="1"/>
        <v>114</v>
      </c>
      <c r="B161" s="2" t="s">
        <v>496</v>
      </c>
      <c r="C161" s="2" t="s">
        <v>318</v>
      </c>
      <c r="D161" s="2" t="s">
        <v>141</v>
      </c>
      <c r="E161" s="2" t="s">
        <v>498</v>
      </c>
      <c r="F161" s="5" t="s">
        <v>834</v>
      </c>
      <c r="G161" s="4">
        <v>41597</v>
      </c>
      <c r="H161" s="2" t="s">
        <v>497</v>
      </c>
      <c r="I161" s="14">
        <v>30704316</v>
      </c>
      <c r="J161" s="129" t="s">
        <v>827</v>
      </c>
      <c r="K161" s="74" t="s">
        <v>986</v>
      </c>
      <c r="L161" s="27" t="s">
        <v>826</v>
      </c>
      <c r="M161" s="47"/>
      <c r="N161" s="48"/>
      <c r="O161" s="48"/>
    </row>
    <row r="162" spans="1:18" ht="90" customHeight="1" x14ac:dyDescent="0.25">
      <c r="A162" s="2">
        <f t="shared" si="1"/>
        <v>115</v>
      </c>
      <c r="B162" s="2" t="s">
        <v>492</v>
      </c>
      <c r="C162" s="2" t="s">
        <v>318</v>
      </c>
      <c r="D162" s="33" t="s">
        <v>135</v>
      </c>
      <c r="E162" s="2" t="s">
        <v>379</v>
      </c>
      <c r="F162" s="5" t="s">
        <v>495</v>
      </c>
      <c r="G162" s="4">
        <v>41597</v>
      </c>
      <c r="H162" s="2" t="s">
        <v>493</v>
      </c>
      <c r="I162" s="14">
        <v>1037600478</v>
      </c>
      <c r="J162" s="129" t="s">
        <v>827</v>
      </c>
      <c r="K162" s="74" t="s">
        <v>985</v>
      </c>
      <c r="L162" s="27" t="s">
        <v>826</v>
      </c>
      <c r="M162" s="47"/>
      <c r="N162" s="48"/>
      <c r="O162" s="48"/>
    </row>
    <row r="163" spans="1:18" ht="114.75" customHeight="1" x14ac:dyDescent="0.25">
      <c r="A163" s="2">
        <f t="shared" si="1"/>
        <v>116</v>
      </c>
      <c r="B163" s="2" t="s">
        <v>772</v>
      </c>
      <c r="C163" s="2" t="s">
        <v>318</v>
      </c>
      <c r="D163" s="33" t="s">
        <v>135</v>
      </c>
      <c r="E163" s="2" t="s">
        <v>80</v>
      </c>
      <c r="F163" s="5" t="s">
        <v>828</v>
      </c>
      <c r="G163" s="4">
        <v>41655</v>
      </c>
      <c r="H163" s="2" t="s">
        <v>835</v>
      </c>
      <c r="I163" s="34">
        <v>69065043</v>
      </c>
      <c r="J163" s="129" t="s">
        <v>827</v>
      </c>
      <c r="K163" s="129" t="s">
        <v>829</v>
      </c>
      <c r="L163" s="27" t="s">
        <v>826</v>
      </c>
      <c r="M163" s="47"/>
      <c r="N163" s="48"/>
      <c r="O163" s="48"/>
    </row>
    <row r="164" spans="1:18" ht="90.75" customHeight="1" x14ac:dyDescent="0.25">
      <c r="A164" s="2">
        <f t="shared" si="1"/>
        <v>117</v>
      </c>
      <c r="B164" s="2" t="s">
        <v>480</v>
      </c>
      <c r="C164" s="2" t="s">
        <v>625</v>
      </c>
      <c r="D164" s="2" t="s">
        <v>481</v>
      </c>
      <c r="E164" s="2" t="s">
        <v>482</v>
      </c>
      <c r="F164" s="5" t="s">
        <v>483</v>
      </c>
      <c r="G164" s="4">
        <v>41261</v>
      </c>
      <c r="H164" s="2" t="s">
        <v>484</v>
      </c>
      <c r="I164" s="14">
        <v>66986346</v>
      </c>
      <c r="J164" s="25" t="s">
        <v>836</v>
      </c>
      <c r="K164" s="25" t="s">
        <v>987</v>
      </c>
      <c r="L164" s="25" t="s">
        <v>838</v>
      </c>
      <c r="M164" s="47"/>
      <c r="N164" s="180"/>
      <c r="O164" s="48"/>
    </row>
    <row r="165" spans="1:18" ht="87" customHeight="1" x14ac:dyDescent="0.25">
      <c r="A165" s="2">
        <f t="shared" si="1"/>
        <v>118</v>
      </c>
      <c r="B165" s="2" t="s">
        <v>763</v>
      </c>
      <c r="C165" s="2" t="s">
        <v>625</v>
      </c>
      <c r="D165" s="2" t="s">
        <v>141</v>
      </c>
      <c r="E165" s="2" t="s">
        <v>842</v>
      </c>
      <c r="F165" s="5" t="s">
        <v>841</v>
      </c>
      <c r="G165" s="4">
        <v>41452</v>
      </c>
      <c r="H165" s="2" t="s">
        <v>764</v>
      </c>
      <c r="I165" s="34">
        <v>41105637</v>
      </c>
      <c r="J165" s="25" t="s">
        <v>840</v>
      </c>
      <c r="K165" s="27" t="s">
        <v>1349</v>
      </c>
      <c r="L165" s="25" t="s">
        <v>1350</v>
      </c>
      <c r="M165" s="179"/>
      <c r="N165" s="179"/>
      <c r="O165" s="179"/>
      <c r="P165" s="116" t="s">
        <v>768</v>
      </c>
      <c r="Q165" s="116" t="s">
        <v>769</v>
      </c>
      <c r="R165" s="116" t="s">
        <v>770</v>
      </c>
    </row>
    <row r="166" spans="1:18" ht="84" customHeight="1" x14ac:dyDescent="0.25">
      <c r="A166" s="2">
        <f t="shared" si="1"/>
        <v>119</v>
      </c>
      <c r="B166" s="2" t="s">
        <v>485</v>
      </c>
      <c r="C166" s="2" t="s">
        <v>479</v>
      </c>
      <c r="D166" s="2" t="s">
        <v>135</v>
      </c>
      <c r="E166" s="2" t="s">
        <v>488</v>
      </c>
      <c r="F166" s="5" t="s">
        <v>487</v>
      </c>
      <c r="G166" s="4">
        <v>41471</v>
      </c>
      <c r="H166" s="2" t="s">
        <v>486</v>
      </c>
      <c r="I166" s="14">
        <v>1124850013</v>
      </c>
      <c r="J166" s="25" t="s">
        <v>844</v>
      </c>
      <c r="K166" s="25" t="s">
        <v>988</v>
      </c>
      <c r="L166" s="25" t="s">
        <v>741</v>
      </c>
      <c r="M166" s="47"/>
      <c r="N166" s="48"/>
      <c r="O166" s="48"/>
    </row>
    <row r="167" spans="1:18" ht="113.25" customHeight="1" x14ac:dyDescent="0.25">
      <c r="A167" s="2">
        <f t="shared" si="1"/>
        <v>120</v>
      </c>
      <c r="B167" s="2" t="s">
        <v>489</v>
      </c>
      <c r="C167" s="2" t="s">
        <v>622</v>
      </c>
      <c r="D167" s="2" t="s">
        <v>490</v>
      </c>
      <c r="E167" s="2" t="s">
        <v>482</v>
      </c>
      <c r="F167" s="5" t="s">
        <v>576</v>
      </c>
      <c r="G167" s="4">
        <v>41486</v>
      </c>
      <c r="H167" s="2" t="s">
        <v>491</v>
      </c>
      <c r="I167" s="14">
        <v>18128966</v>
      </c>
      <c r="J167" s="25" t="s">
        <v>845</v>
      </c>
      <c r="K167" s="27" t="s">
        <v>989</v>
      </c>
      <c r="L167" s="27" t="s">
        <v>847</v>
      </c>
      <c r="M167" s="47"/>
      <c r="N167" s="48"/>
      <c r="O167" s="48"/>
    </row>
    <row r="168" spans="1:18" ht="112.5" customHeight="1" x14ac:dyDescent="0.25">
      <c r="A168" s="2">
        <f t="shared" si="1"/>
        <v>121</v>
      </c>
      <c r="B168" s="2" t="s">
        <v>848</v>
      </c>
      <c r="C168" s="2" t="s">
        <v>622</v>
      </c>
      <c r="D168" s="2" t="s">
        <v>490</v>
      </c>
      <c r="E168" s="2" t="s">
        <v>482</v>
      </c>
      <c r="F168" s="5" t="s">
        <v>576</v>
      </c>
      <c r="G168" s="4">
        <v>41486</v>
      </c>
      <c r="H168" s="2" t="s">
        <v>990</v>
      </c>
      <c r="I168" s="14">
        <v>30707525</v>
      </c>
      <c r="J168" s="25" t="s">
        <v>845</v>
      </c>
      <c r="K168" s="27" t="s">
        <v>991</v>
      </c>
      <c r="L168" s="27" t="s">
        <v>847</v>
      </c>
      <c r="M168" s="47"/>
      <c r="N168" s="48"/>
      <c r="O168" s="48"/>
    </row>
    <row r="169" spans="1:18" x14ac:dyDescent="0.25">
      <c r="A169" s="86"/>
      <c r="B169" s="86"/>
      <c r="C169" s="86"/>
      <c r="D169" s="86"/>
      <c r="E169" s="86"/>
      <c r="F169" s="87"/>
      <c r="G169" s="88"/>
      <c r="H169" s="86"/>
      <c r="I169" s="86"/>
      <c r="J169" s="87"/>
      <c r="K169" s="86"/>
      <c r="L169" s="86"/>
    </row>
    <row r="170" spans="1:18" x14ac:dyDescent="0.25">
      <c r="A170" s="86"/>
      <c r="B170" s="86"/>
      <c r="C170" s="86"/>
      <c r="D170" s="86"/>
      <c r="E170" s="86"/>
      <c r="F170" s="87"/>
      <c r="G170" s="88"/>
      <c r="H170" s="86"/>
      <c r="I170" s="86"/>
      <c r="J170" s="87"/>
      <c r="K170" s="86"/>
      <c r="L170" s="86"/>
    </row>
    <row r="171" spans="1:18" x14ac:dyDescent="0.25">
      <c r="A171" s="24"/>
      <c r="B171" s="24"/>
      <c r="C171" s="24"/>
      <c r="D171" s="24"/>
      <c r="E171" s="24"/>
      <c r="F171" s="40"/>
      <c r="G171" s="24"/>
      <c r="H171" s="24"/>
      <c r="I171" s="24"/>
      <c r="J171" s="40"/>
      <c r="K171" s="24"/>
      <c r="L171" s="24"/>
    </row>
    <row r="172" spans="1:18" x14ac:dyDescent="0.25">
      <c r="A172" s="24"/>
      <c r="B172" s="24"/>
      <c r="C172" s="24"/>
      <c r="D172" s="24"/>
      <c r="E172" s="24"/>
      <c r="F172" s="40"/>
      <c r="G172" s="24"/>
      <c r="H172" s="24"/>
      <c r="I172" s="24"/>
      <c r="J172" s="40"/>
      <c r="K172" s="24"/>
      <c r="L172" s="24"/>
    </row>
    <row r="173" spans="1:18" ht="19.5" customHeight="1" x14ac:dyDescent="0.25">
      <c r="A173" s="24"/>
      <c r="B173" s="24"/>
      <c r="C173" s="24"/>
      <c r="D173" s="24"/>
      <c r="E173" s="24"/>
      <c r="F173" s="40"/>
      <c r="G173" s="24"/>
      <c r="H173" s="24"/>
      <c r="I173" s="24"/>
      <c r="J173" s="40"/>
      <c r="K173" s="24"/>
      <c r="L173" s="24"/>
    </row>
    <row r="174" spans="1:18" ht="15.75" customHeight="1" x14ac:dyDescent="0.25">
      <c r="A174" s="24"/>
      <c r="B174" s="24"/>
      <c r="C174" s="24"/>
      <c r="D174" s="24"/>
      <c r="E174" s="24"/>
      <c r="F174" s="40"/>
      <c r="G174" s="24"/>
      <c r="H174" s="24"/>
      <c r="I174" s="24"/>
      <c r="J174" s="41"/>
      <c r="K174" s="24"/>
      <c r="L174" s="24"/>
    </row>
    <row r="175" spans="1:18" x14ac:dyDescent="0.25">
      <c r="A175" s="190"/>
      <c r="B175" s="190"/>
      <c r="C175" s="190"/>
      <c r="D175" s="24"/>
      <c r="E175" s="24"/>
      <c r="F175" s="40"/>
      <c r="G175" s="24"/>
      <c r="H175" s="24"/>
      <c r="I175" s="24"/>
      <c r="J175" s="40"/>
      <c r="K175" s="24"/>
      <c r="L175" s="24"/>
    </row>
    <row r="176" spans="1:18" x14ac:dyDescent="0.25">
      <c r="A176" s="311" t="s">
        <v>542</v>
      </c>
      <c r="B176" s="311"/>
      <c r="C176" s="311"/>
      <c r="D176" s="24"/>
      <c r="E176" s="24"/>
      <c r="F176" s="40"/>
      <c r="G176" s="24"/>
      <c r="H176" s="24"/>
      <c r="I176" s="24"/>
      <c r="J176" s="40"/>
      <c r="K176" s="24"/>
      <c r="L176" s="24"/>
    </row>
    <row r="177" spans="1:19" ht="15.75" customHeight="1" x14ac:dyDescent="0.25">
      <c r="A177" s="311" t="s">
        <v>543</v>
      </c>
      <c r="B177" s="311"/>
      <c r="C177" s="311"/>
      <c r="D177" s="24"/>
      <c r="E177" s="24"/>
      <c r="F177" s="40"/>
      <c r="G177" s="24"/>
      <c r="H177" s="24"/>
      <c r="I177" s="24"/>
      <c r="J177" s="40"/>
      <c r="K177" s="24"/>
      <c r="L177" s="24"/>
    </row>
    <row r="178" spans="1:19" x14ac:dyDescent="0.25">
      <c r="A178" s="24"/>
      <c r="B178" s="24"/>
      <c r="C178" s="24"/>
      <c r="D178" s="24"/>
      <c r="E178" s="24"/>
      <c r="F178" s="40"/>
      <c r="G178" s="24"/>
      <c r="H178" s="24"/>
      <c r="I178" s="24"/>
      <c r="J178" s="40"/>
      <c r="K178" s="24"/>
      <c r="L178" s="24"/>
    </row>
    <row r="179" spans="1:19" x14ac:dyDescent="0.25">
      <c r="A179" s="24"/>
      <c r="B179" s="24"/>
      <c r="C179" s="24"/>
      <c r="D179" s="24"/>
      <c r="E179" s="24"/>
      <c r="F179" s="40"/>
      <c r="G179" s="24"/>
      <c r="H179" s="24"/>
      <c r="I179" s="24"/>
      <c r="J179" s="40"/>
      <c r="K179" s="24"/>
      <c r="L179" s="24"/>
    </row>
    <row r="180" spans="1:19" ht="15.75" customHeight="1" x14ac:dyDescent="0.25">
      <c r="A180" s="24"/>
      <c r="B180" s="24"/>
      <c r="C180" s="24"/>
      <c r="D180" s="24"/>
      <c r="E180" s="24"/>
      <c r="F180" s="40"/>
      <c r="G180" s="24"/>
      <c r="H180" s="24"/>
      <c r="I180" s="24"/>
      <c r="J180" s="40"/>
      <c r="K180" s="24"/>
      <c r="L180" s="24"/>
    </row>
    <row r="181" spans="1:19" x14ac:dyDescent="0.25">
      <c r="A181" s="24"/>
      <c r="B181" s="24"/>
      <c r="C181" s="24"/>
      <c r="D181" s="24"/>
      <c r="E181" s="24"/>
      <c r="F181" s="40"/>
      <c r="G181" s="24"/>
      <c r="H181" s="24"/>
      <c r="I181" s="24"/>
      <c r="J181" s="40"/>
      <c r="K181" s="24"/>
      <c r="L181" s="24"/>
    </row>
    <row r="182" spans="1:19" s="24" customFormat="1" x14ac:dyDescent="0.25">
      <c r="F182" s="40"/>
      <c r="J182" s="40"/>
      <c r="N182"/>
      <c r="O182"/>
      <c r="P182"/>
      <c r="Q182"/>
      <c r="R182"/>
      <c r="S182"/>
    </row>
    <row r="183" spans="1:19" s="24" customFormat="1" x14ac:dyDescent="0.25">
      <c r="F183" s="40"/>
      <c r="J183" s="40"/>
      <c r="N183"/>
      <c r="O183"/>
      <c r="P183"/>
      <c r="Q183"/>
      <c r="R183"/>
      <c r="S183"/>
    </row>
    <row r="184" spans="1:19" s="24" customFormat="1" x14ac:dyDescent="0.25">
      <c r="F184" s="40"/>
      <c r="J184" s="40"/>
      <c r="N184"/>
      <c r="O184"/>
      <c r="P184"/>
      <c r="Q184"/>
      <c r="R184"/>
      <c r="S184"/>
    </row>
    <row r="185" spans="1:19" s="24" customFormat="1" x14ac:dyDescent="0.25">
      <c r="F185" s="40"/>
      <c r="J185" s="40"/>
      <c r="N185"/>
      <c r="O185"/>
      <c r="P185"/>
      <c r="Q185"/>
      <c r="R185"/>
      <c r="S185"/>
    </row>
    <row r="186" spans="1:19" s="24" customFormat="1" x14ac:dyDescent="0.25">
      <c r="F186" s="40"/>
      <c r="J186" s="40"/>
      <c r="N186"/>
      <c r="O186"/>
      <c r="P186"/>
      <c r="Q186"/>
      <c r="R186"/>
      <c r="S186"/>
    </row>
    <row r="187" spans="1:19" s="24" customFormat="1" ht="19.5" customHeight="1" x14ac:dyDescent="0.25">
      <c r="F187" s="40"/>
      <c r="J187" s="40"/>
      <c r="N187"/>
      <c r="O187"/>
      <c r="P187"/>
      <c r="Q187"/>
      <c r="R187"/>
      <c r="S187"/>
    </row>
    <row r="188" spans="1:19" s="24" customFormat="1" x14ac:dyDescent="0.25">
      <c r="F188" s="40"/>
      <c r="J188" s="40"/>
      <c r="N188"/>
      <c r="O188"/>
      <c r="P188"/>
      <c r="Q188"/>
      <c r="R188"/>
      <c r="S188"/>
    </row>
    <row r="189" spans="1:19" s="24" customFormat="1" x14ac:dyDescent="0.25">
      <c r="F189" s="40"/>
      <c r="J189" s="40"/>
      <c r="N189"/>
      <c r="O189"/>
      <c r="P189"/>
      <c r="Q189"/>
      <c r="R189"/>
      <c r="S189"/>
    </row>
    <row r="190" spans="1:19" s="24" customFormat="1" x14ac:dyDescent="0.25">
      <c r="F190" s="40"/>
      <c r="J190" s="40"/>
      <c r="N190"/>
      <c r="O190"/>
      <c r="P190"/>
      <c r="Q190"/>
      <c r="R190"/>
      <c r="S190"/>
    </row>
    <row r="191" spans="1:19" s="24" customFormat="1" x14ac:dyDescent="0.25">
      <c r="F191" s="40"/>
      <c r="J191" s="40"/>
      <c r="N191"/>
      <c r="O191"/>
      <c r="P191"/>
      <c r="Q191"/>
      <c r="R191"/>
      <c r="S191"/>
    </row>
    <row r="192" spans="1: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F253" s="40"/>
      <c r="J253" s="40"/>
      <c r="N253"/>
      <c r="O253"/>
      <c r="P253"/>
      <c r="Q253"/>
      <c r="R253"/>
      <c r="S253"/>
    </row>
    <row r="254" spans="6:19" s="24" customFormat="1" x14ac:dyDescent="0.25">
      <c r="F254" s="40"/>
      <c r="J254" s="40"/>
      <c r="N254"/>
      <c r="O254"/>
      <c r="P254"/>
      <c r="Q254"/>
      <c r="R254"/>
      <c r="S254"/>
    </row>
    <row r="255" spans="6:19" s="24" customFormat="1" x14ac:dyDescent="0.25">
      <c r="F255" s="40"/>
      <c r="J255" s="40"/>
      <c r="N255"/>
      <c r="O255"/>
      <c r="P255"/>
      <c r="Q255"/>
      <c r="R255"/>
      <c r="S255"/>
    </row>
    <row r="256" spans="6:19" s="24" customFormat="1" x14ac:dyDescent="0.25">
      <c r="F256" s="40"/>
      <c r="J256" s="40"/>
      <c r="N256"/>
      <c r="O256"/>
      <c r="P256"/>
      <c r="Q256"/>
      <c r="R256"/>
      <c r="S256"/>
    </row>
    <row r="257" spans="6:19" s="24" customFormat="1" x14ac:dyDescent="0.25">
      <c r="F257" s="40"/>
      <c r="J257" s="40"/>
      <c r="N257"/>
      <c r="O257"/>
      <c r="P257"/>
      <c r="Q257"/>
      <c r="R257"/>
      <c r="S257"/>
    </row>
    <row r="258" spans="6:19" s="24" customFormat="1" x14ac:dyDescent="0.25">
      <c r="F258" s="40"/>
      <c r="J258" s="40"/>
      <c r="N258"/>
      <c r="O258"/>
      <c r="P258"/>
      <c r="Q258"/>
      <c r="R258"/>
      <c r="S258"/>
    </row>
    <row r="259" spans="6:19" s="24" customFormat="1" x14ac:dyDescent="0.25">
      <c r="F259" s="40"/>
      <c r="J259" s="40"/>
      <c r="N259"/>
      <c r="O259"/>
      <c r="P259"/>
      <c r="Q259"/>
      <c r="R259"/>
      <c r="S259"/>
    </row>
    <row r="260" spans="6:19" s="24" customFormat="1" x14ac:dyDescent="0.25">
      <c r="F260" s="40"/>
      <c r="J260" s="40"/>
      <c r="N260"/>
      <c r="O260"/>
      <c r="P260"/>
      <c r="Q260"/>
      <c r="R260"/>
      <c r="S260"/>
    </row>
    <row r="261" spans="6:19" s="24" customFormat="1" x14ac:dyDescent="0.25">
      <c r="F261" s="40"/>
      <c r="J261" s="40"/>
      <c r="N261"/>
      <c r="O261"/>
      <c r="P261"/>
      <c r="Q261"/>
      <c r="R261"/>
      <c r="S261"/>
    </row>
    <row r="262" spans="6:19" s="24" customFormat="1" x14ac:dyDescent="0.25">
      <c r="F262" s="40"/>
      <c r="J262" s="40"/>
      <c r="N262"/>
      <c r="O262"/>
      <c r="P262"/>
      <c r="Q262"/>
      <c r="R262"/>
      <c r="S262"/>
    </row>
    <row r="263" spans="6:19" s="24" customFormat="1" x14ac:dyDescent="0.25">
      <c r="F263" s="40"/>
      <c r="J263" s="40"/>
      <c r="N263"/>
      <c r="O263"/>
      <c r="P263"/>
      <c r="Q263"/>
      <c r="R263"/>
      <c r="S263"/>
    </row>
    <row r="264" spans="6:19" s="24" customFormat="1" x14ac:dyDescent="0.25">
      <c r="F264" s="40"/>
      <c r="J264" s="40"/>
      <c r="N264"/>
      <c r="O264"/>
      <c r="P264"/>
      <c r="Q264"/>
      <c r="R264"/>
      <c r="S264"/>
    </row>
    <row r="265" spans="6:19" s="24" customFormat="1" x14ac:dyDescent="0.25">
      <c r="F265" s="40"/>
      <c r="J265" s="40"/>
      <c r="N265"/>
      <c r="O265"/>
      <c r="P265"/>
      <c r="Q265"/>
      <c r="R265"/>
      <c r="S265"/>
    </row>
    <row r="266" spans="6:19" s="24" customFormat="1" x14ac:dyDescent="0.25">
      <c r="F266" s="40"/>
      <c r="J266" s="40"/>
      <c r="N266"/>
      <c r="O266"/>
      <c r="P266"/>
      <c r="Q266"/>
      <c r="R266"/>
      <c r="S266"/>
    </row>
    <row r="267" spans="6:19" s="24" customFormat="1" x14ac:dyDescent="0.25">
      <c r="F267" s="40"/>
      <c r="J267" s="40"/>
      <c r="N267"/>
      <c r="O267"/>
      <c r="P267"/>
      <c r="Q267"/>
      <c r="R267"/>
      <c r="S267"/>
    </row>
    <row r="268" spans="6:19" s="24" customFormat="1" x14ac:dyDescent="0.25">
      <c r="F268" s="40"/>
      <c r="J268" s="40"/>
      <c r="N268"/>
      <c r="O268"/>
      <c r="P268"/>
      <c r="Q268"/>
      <c r="R268"/>
      <c r="S268"/>
    </row>
    <row r="269" spans="6:19" s="24" customFormat="1" x14ac:dyDescent="0.25">
      <c r="F269" s="40"/>
      <c r="J269" s="40"/>
      <c r="N269"/>
      <c r="O269"/>
      <c r="P269"/>
      <c r="Q269"/>
      <c r="R269"/>
      <c r="S269"/>
    </row>
    <row r="270" spans="6:19" s="24" customFormat="1" x14ac:dyDescent="0.25">
      <c r="F270" s="40"/>
      <c r="J270" s="40"/>
      <c r="N270"/>
      <c r="O270"/>
      <c r="P270"/>
      <c r="Q270"/>
      <c r="R270"/>
      <c r="S270"/>
    </row>
    <row r="271" spans="6:19" s="24" customFormat="1" x14ac:dyDescent="0.25">
      <c r="F271" s="40"/>
      <c r="J271" s="40"/>
      <c r="N271"/>
      <c r="O271"/>
      <c r="P271"/>
      <c r="Q271"/>
      <c r="R271"/>
      <c r="S271"/>
    </row>
    <row r="272" spans="6:19" s="24" customFormat="1" x14ac:dyDescent="0.25">
      <c r="F272" s="40"/>
      <c r="J272" s="40"/>
      <c r="N272"/>
      <c r="O272"/>
      <c r="P272"/>
      <c r="Q272"/>
      <c r="R272"/>
      <c r="S272"/>
    </row>
    <row r="273" spans="6:19" s="24" customFormat="1" x14ac:dyDescent="0.25">
      <c r="F273" s="40"/>
      <c r="J273" s="40"/>
      <c r="N273"/>
      <c r="O273"/>
      <c r="P273"/>
      <c r="Q273"/>
      <c r="R273"/>
      <c r="S273"/>
    </row>
    <row r="274" spans="6:19" s="24" customFormat="1" x14ac:dyDescent="0.25">
      <c r="F274" s="40"/>
      <c r="J274" s="40"/>
      <c r="N274"/>
      <c r="O274"/>
      <c r="P274"/>
      <c r="Q274"/>
      <c r="R274"/>
      <c r="S274"/>
    </row>
    <row r="275" spans="6:19" s="24" customFormat="1" x14ac:dyDescent="0.25">
      <c r="F275" s="40"/>
      <c r="J275" s="40"/>
      <c r="N275"/>
      <c r="O275"/>
      <c r="P275"/>
      <c r="Q275"/>
      <c r="R275"/>
      <c r="S275"/>
    </row>
    <row r="276" spans="6:19" s="24" customFormat="1" x14ac:dyDescent="0.25">
      <c r="F276" s="40"/>
      <c r="J276" s="40"/>
      <c r="N276"/>
      <c r="O276"/>
      <c r="P276"/>
      <c r="Q276"/>
      <c r="R276"/>
      <c r="S276"/>
    </row>
    <row r="277" spans="6:19" s="24" customFormat="1" x14ac:dyDescent="0.25">
      <c r="F277" s="40"/>
      <c r="J277" s="40"/>
      <c r="N277"/>
      <c r="O277"/>
      <c r="P277"/>
      <c r="Q277"/>
      <c r="R277"/>
      <c r="S277"/>
    </row>
    <row r="278" spans="6:19" s="24" customFormat="1" x14ac:dyDescent="0.25">
      <c r="F278" s="40"/>
      <c r="J278" s="40"/>
      <c r="N278"/>
      <c r="O278"/>
      <c r="P278"/>
      <c r="Q278"/>
      <c r="R278"/>
      <c r="S278"/>
    </row>
    <row r="279" spans="6:19" s="24" customFormat="1" x14ac:dyDescent="0.25">
      <c r="F279" s="40"/>
      <c r="J279" s="40"/>
      <c r="N279"/>
      <c r="O279"/>
      <c r="P279"/>
      <c r="Q279"/>
      <c r="R279"/>
      <c r="S279"/>
    </row>
    <row r="280" spans="6:19" s="24" customFormat="1" x14ac:dyDescent="0.25">
      <c r="F280" s="40"/>
      <c r="J280" s="40"/>
      <c r="N280"/>
      <c r="O280"/>
      <c r="P280"/>
      <c r="Q280"/>
      <c r="R280"/>
      <c r="S280"/>
    </row>
    <row r="281" spans="6:19" s="24" customFormat="1" x14ac:dyDescent="0.25">
      <c r="F281" s="40"/>
      <c r="J281" s="40"/>
      <c r="N281"/>
      <c r="O281"/>
      <c r="P281"/>
      <c r="Q281"/>
      <c r="R281"/>
      <c r="S281"/>
    </row>
    <row r="282" spans="6:19" s="24" customFormat="1" x14ac:dyDescent="0.25">
      <c r="F282" s="40"/>
      <c r="J282" s="40"/>
      <c r="N282"/>
      <c r="O282"/>
      <c r="P282"/>
      <c r="Q282"/>
      <c r="R282"/>
      <c r="S282"/>
    </row>
    <row r="283" spans="6:19" s="24" customFormat="1" x14ac:dyDescent="0.25">
      <c r="F283" s="40"/>
      <c r="J283" s="40"/>
      <c r="N283"/>
      <c r="O283"/>
      <c r="P283"/>
      <c r="Q283"/>
      <c r="R283"/>
      <c r="S283"/>
    </row>
    <row r="284" spans="6:19" s="24" customFormat="1" x14ac:dyDescent="0.25">
      <c r="F284" s="40"/>
      <c r="J284" s="40"/>
      <c r="N284"/>
      <c r="O284"/>
      <c r="P284"/>
      <c r="Q284"/>
      <c r="R284"/>
      <c r="S284"/>
    </row>
    <row r="285" spans="6:19" s="24" customFormat="1" x14ac:dyDescent="0.25">
      <c r="F285" s="40"/>
      <c r="J285" s="40"/>
      <c r="N285"/>
      <c r="O285"/>
      <c r="P285"/>
      <c r="Q285"/>
      <c r="R285"/>
      <c r="S285"/>
    </row>
    <row r="286" spans="6:19" s="24" customFormat="1" x14ac:dyDescent="0.25">
      <c r="F286" s="40"/>
      <c r="J286" s="40"/>
      <c r="N286"/>
      <c r="O286"/>
      <c r="P286"/>
      <c r="Q286"/>
      <c r="R286"/>
      <c r="S286"/>
    </row>
    <row r="287" spans="6:19" s="24" customFormat="1" x14ac:dyDescent="0.25">
      <c r="F287" s="40"/>
      <c r="J287" s="40"/>
      <c r="N287"/>
      <c r="O287"/>
      <c r="P287"/>
      <c r="Q287"/>
      <c r="R287"/>
      <c r="S287"/>
    </row>
    <row r="288" spans="6:19" s="24" customFormat="1" x14ac:dyDescent="0.25">
      <c r="F288" s="40"/>
      <c r="J288" s="40"/>
      <c r="N288"/>
      <c r="O288"/>
      <c r="P288"/>
      <c r="Q288"/>
      <c r="R288"/>
      <c r="S288"/>
    </row>
    <row r="289" spans="6:19" s="24" customFormat="1" x14ac:dyDescent="0.25">
      <c r="F289" s="40"/>
      <c r="J289" s="40"/>
      <c r="N289"/>
      <c r="O289"/>
      <c r="P289"/>
      <c r="Q289"/>
      <c r="R289"/>
      <c r="S289"/>
    </row>
    <row r="290" spans="6:19" s="24" customFormat="1" x14ac:dyDescent="0.25">
      <c r="F290" s="40"/>
      <c r="J290" s="40"/>
      <c r="N290"/>
      <c r="O290"/>
      <c r="P290"/>
      <c r="Q290"/>
      <c r="R290"/>
      <c r="S290"/>
    </row>
    <row r="291" spans="6:19" s="24" customFormat="1" x14ac:dyDescent="0.25">
      <c r="F291" s="40"/>
      <c r="J291" s="40"/>
      <c r="N291"/>
      <c r="O291"/>
      <c r="P291"/>
      <c r="Q291"/>
      <c r="R291"/>
      <c r="S291"/>
    </row>
    <row r="292" spans="6:19" s="24" customFormat="1" x14ac:dyDescent="0.25">
      <c r="F292" s="40"/>
      <c r="J292" s="40"/>
      <c r="N292"/>
      <c r="O292"/>
      <c r="P292"/>
      <c r="Q292"/>
      <c r="R292"/>
      <c r="S292"/>
    </row>
    <row r="293" spans="6:19" s="24" customFormat="1" x14ac:dyDescent="0.25">
      <c r="F293" s="40"/>
      <c r="J293" s="40"/>
      <c r="N293"/>
      <c r="O293"/>
      <c r="P293"/>
      <c r="Q293"/>
      <c r="R293"/>
      <c r="S293"/>
    </row>
    <row r="294" spans="6:19" s="24" customFormat="1" x14ac:dyDescent="0.25">
      <c r="F294" s="40"/>
      <c r="J294" s="40"/>
      <c r="N294"/>
      <c r="O294"/>
      <c r="P294"/>
      <c r="Q294"/>
      <c r="R294"/>
      <c r="S294"/>
    </row>
    <row r="295" spans="6:19" s="24" customFormat="1" x14ac:dyDescent="0.25">
      <c r="F295" s="40"/>
      <c r="J295" s="40"/>
      <c r="N295"/>
      <c r="O295"/>
      <c r="P295"/>
      <c r="Q295"/>
      <c r="R295"/>
      <c r="S295"/>
    </row>
    <row r="296" spans="6:19" s="24" customFormat="1" x14ac:dyDescent="0.25">
      <c r="F296" s="40"/>
      <c r="J296" s="40"/>
      <c r="N296"/>
      <c r="O296"/>
      <c r="P296"/>
      <c r="Q296"/>
      <c r="R296"/>
      <c r="S296"/>
    </row>
    <row r="297" spans="6:19" s="24" customFormat="1" x14ac:dyDescent="0.25">
      <c r="F297" s="40"/>
      <c r="J297" s="40"/>
      <c r="N297"/>
      <c r="O297"/>
      <c r="P297"/>
      <c r="Q297"/>
      <c r="R297"/>
      <c r="S297"/>
    </row>
    <row r="298" spans="6:19" s="24" customFormat="1" x14ac:dyDescent="0.25">
      <c r="N298"/>
      <c r="O298"/>
      <c r="P298"/>
      <c r="Q298"/>
      <c r="R298"/>
      <c r="S298"/>
    </row>
    <row r="299" spans="6:19" s="24" customFormat="1" x14ac:dyDescent="0.25">
      <c r="N299"/>
      <c r="O299"/>
      <c r="P299"/>
      <c r="Q299"/>
      <c r="R299"/>
      <c r="S299"/>
    </row>
    <row r="300" spans="6:19" s="24" customFormat="1" x14ac:dyDescent="0.25">
      <c r="N300"/>
      <c r="O300"/>
      <c r="P300"/>
      <c r="Q300"/>
      <c r="R300"/>
      <c r="S300"/>
    </row>
    <row r="301" spans="6:19" s="24" customFormat="1" x14ac:dyDescent="0.25">
      <c r="N301"/>
      <c r="O301"/>
      <c r="P301"/>
      <c r="Q301"/>
      <c r="R301"/>
      <c r="S301"/>
    </row>
  </sheetData>
  <mergeCells count="14">
    <mergeCell ref="A176:C176"/>
    <mergeCell ref="A177:C177"/>
    <mergeCell ref="A38:C38"/>
    <mergeCell ref="C40:L40"/>
    <mergeCell ref="C41:L41"/>
    <mergeCell ref="C42:L42"/>
    <mergeCell ref="C43:L43"/>
    <mergeCell ref="G45:J45"/>
    <mergeCell ref="A37:C37"/>
    <mergeCell ref="C2:L2"/>
    <mergeCell ref="C3:L3"/>
    <mergeCell ref="C4:L4"/>
    <mergeCell ref="C5:L5"/>
    <mergeCell ref="G7:J7"/>
  </mergeCells>
  <pageMargins left="0.7" right="0.7" top="0.75" bottom="0.75" header="0.3" footer="0.3"/>
  <pageSetup paperSize="5"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95"/>
  <sheetViews>
    <sheetView topLeftCell="A154" zoomScale="80" zoomScaleNormal="80" workbookViewId="0">
      <selection activeCell="L22" sqref="L22"/>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42578125" customWidth="1"/>
    <col min="6" max="6" width="21" customWidth="1"/>
    <col min="7" max="7" width="10.85546875" customWidth="1"/>
    <col min="8" max="8" width="18.28515625" customWidth="1"/>
    <col min="9" max="9" width="15.28515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13" x14ac:dyDescent="0.25">
      <c r="C2" s="313" t="s">
        <v>638</v>
      </c>
      <c r="D2" s="313"/>
      <c r="E2" s="313"/>
      <c r="F2" s="313"/>
      <c r="G2" s="313"/>
      <c r="H2" s="313"/>
      <c r="I2" s="313"/>
      <c r="J2" s="313"/>
      <c r="K2" s="313"/>
      <c r="L2" s="313"/>
    </row>
    <row r="3" spans="1:13" x14ac:dyDescent="0.25">
      <c r="C3" s="313" t="s">
        <v>639</v>
      </c>
      <c r="D3" s="313"/>
      <c r="E3" s="313"/>
      <c r="F3" s="313"/>
      <c r="G3" s="313"/>
      <c r="H3" s="313"/>
      <c r="I3" s="313"/>
      <c r="J3" s="313"/>
      <c r="K3" s="313"/>
      <c r="L3" s="313"/>
    </row>
    <row r="4" spans="1:13" x14ac:dyDescent="0.25">
      <c r="C4" s="313" t="s">
        <v>640</v>
      </c>
      <c r="D4" s="313"/>
      <c r="E4" s="313"/>
      <c r="F4" s="313"/>
      <c r="G4" s="313"/>
      <c r="H4" s="313"/>
      <c r="I4" s="313"/>
      <c r="J4" s="313"/>
      <c r="K4" s="313"/>
      <c r="L4" s="313"/>
    </row>
    <row r="5" spans="1:13" x14ac:dyDescent="0.25">
      <c r="C5" s="314" t="s">
        <v>1370</v>
      </c>
      <c r="D5" s="314"/>
      <c r="E5" s="314"/>
      <c r="F5" s="314"/>
      <c r="G5" s="314"/>
      <c r="H5" s="314"/>
      <c r="I5" s="314"/>
      <c r="J5" s="314"/>
      <c r="K5" s="314"/>
      <c r="L5" s="314"/>
    </row>
    <row r="6" spans="1:13" x14ac:dyDescent="0.25">
      <c r="C6" s="133"/>
      <c r="D6" s="133"/>
      <c r="E6" s="133"/>
      <c r="F6" s="133"/>
      <c r="G6" s="133"/>
      <c r="H6" s="133"/>
      <c r="I6" s="133"/>
      <c r="J6" s="133"/>
      <c r="K6" s="133"/>
      <c r="L6" s="133"/>
    </row>
    <row r="7" spans="1:13" ht="18.75" x14ac:dyDescent="0.3">
      <c r="C7" s="133"/>
      <c r="D7" s="133"/>
      <c r="E7" s="133"/>
      <c r="F7" s="133"/>
      <c r="G7" s="312" t="s">
        <v>692</v>
      </c>
      <c r="H7" s="312"/>
      <c r="I7" s="312"/>
      <c r="J7" s="312"/>
      <c r="K7" s="133"/>
      <c r="L7" s="133"/>
    </row>
    <row r="9" spans="1:13" s="101" customFormat="1" ht="51" customHeight="1" x14ac:dyDescent="0.2">
      <c r="A9" s="99" t="s">
        <v>637</v>
      </c>
      <c r="B9" s="99" t="s">
        <v>694</v>
      </c>
      <c r="C9" s="100" t="s">
        <v>629</v>
      </c>
      <c r="D9" s="100" t="s">
        <v>632</v>
      </c>
      <c r="E9" s="100" t="s">
        <v>631</v>
      </c>
      <c r="F9" s="100" t="s">
        <v>630</v>
      </c>
      <c r="G9" s="100" t="s">
        <v>633</v>
      </c>
      <c r="H9" s="100" t="s">
        <v>634</v>
      </c>
      <c r="I9" s="100" t="s">
        <v>642</v>
      </c>
      <c r="J9" s="100" t="s">
        <v>635</v>
      </c>
      <c r="K9" s="100" t="s">
        <v>636</v>
      </c>
      <c r="L9" s="100" t="s">
        <v>645</v>
      </c>
    </row>
    <row r="10" spans="1:13" s="1" customFormat="1" ht="104.25" customHeight="1" x14ac:dyDescent="0.2">
      <c r="A10" s="2">
        <v>1</v>
      </c>
      <c r="B10" s="18" t="s">
        <v>14</v>
      </c>
      <c r="C10" s="2" t="s">
        <v>23</v>
      </c>
      <c r="D10" s="9" t="s">
        <v>24</v>
      </c>
      <c r="E10" s="10">
        <v>110250000</v>
      </c>
      <c r="F10" s="12" t="s">
        <v>34</v>
      </c>
      <c r="G10" s="11">
        <v>40570</v>
      </c>
      <c r="H10" s="9" t="s">
        <v>39</v>
      </c>
      <c r="I10" s="14">
        <v>18123139</v>
      </c>
      <c r="J10" s="49" t="s">
        <v>993</v>
      </c>
      <c r="K10" s="55" t="s">
        <v>1127</v>
      </c>
      <c r="L10" s="120" t="s">
        <v>992</v>
      </c>
      <c r="M10" s="17"/>
    </row>
    <row r="11" spans="1:13" s="1" customFormat="1" ht="87" customHeight="1" x14ac:dyDescent="0.2">
      <c r="A11" s="2">
        <v>2</v>
      </c>
      <c r="B11" s="18" t="s">
        <v>567</v>
      </c>
      <c r="C11" s="2" t="s">
        <v>23</v>
      </c>
      <c r="D11" s="2" t="s">
        <v>24</v>
      </c>
      <c r="E11" s="2" t="s">
        <v>26</v>
      </c>
      <c r="F11" s="5" t="s">
        <v>34</v>
      </c>
      <c r="G11" s="4">
        <v>40560</v>
      </c>
      <c r="H11" s="2" t="s">
        <v>40</v>
      </c>
      <c r="I11" s="14">
        <v>18125651</v>
      </c>
      <c r="J11" s="49" t="s">
        <v>993</v>
      </c>
      <c r="K11" s="55" t="s">
        <v>994</v>
      </c>
      <c r="L11" s="120" t="s">
        <v>992</v>
      </c>
      <c r="M11" s="17"/>
    </row>
    <row r="12" spans="1:13" s="1" customFormat="1" ht="103.5" customHeight="1" x14ac:dyDescent="0.2">
      <c r="A12" s="2">
        <f>+A11+1</f>
        <v>3</v>
      </c>
      <c r="B12" s="18" t="s">
        <v>15</v>
      </c>
      <c r="C12" s="2" t="s">
        <v>23</v>
      </c>
      <c r="D12" s="2" t="s">
        <v>24</v>
      </c>
      <c r="E12" s="2" t="s">
        <v>27</v>
      </c>
      <c r="F12" s="5" t="s">
        <v>34</v>
      </c>
      <c r="G12" s="4">
        <v>40938</v>
      </c>
      <c r="H12" s="2" t="s">
        <v>41</v>
      </c>
      <c r="I12" s="14">
        <v>18123370</v>
      </c>
      <c r="J12" s="25" t="s">
        <v>996</v>
      </c>
      <c r="K12" s="55" t="s">
        <v>995</v>
      </c>
      <c r="L12" s="120" t="s">
        <v>649</v>
      </c>
      <c r="M12" s="17"/>
    </row>
    <row r="13" spans="1:13" s="1" customFormat="1" ht="92.25" customHeight="1" x14ac:dyDescent="0.2">
      <c r="A13" s="2">
        <f t="shared" ref="A13:A36" si="0">+A12+1</f>
        <v>4</v>
      </c>
      <c r="B13" s="19" t="s">
        <v>17</v>
      </c>
      <c r="C13" s="2" t="s">
        <v>23</v>
      </c>
      <c r="D13" s="2" t="s">
        <v>24</v>
      </c>
      <c r="E13" s="7" t="s">
        <v>29</v>
      </c>
      <c r="F13" s="5" t="s">
        <v>36</v>
      </c>
      <c r="G13" s="4">
        <v>40990</v>
      </c>
      <c r="H13" s="2" t="s">
        <v>43</v>
      </c>
      <c r="I13" s="14">
        <v>27352991</v>
      </c>
      <c r="J13" s="120" t="s">
        <v>854</v>
      </c>
      <c r="K13" s="120" t="s">
        <v>1050</v>
      </c>
      <c r="L13" s="55" t="s">
        <v>1049</v>
      </c>
      <c r="M13" s="17"/>
    </row>
    <row r="14" spans="1:13" s="1" customFormat="1" ht="100.5" customHeight="1" x14ac:dyDescent="0.2">
      <c r="A14" s="2">
        <f t="shared" si="0"/>
        <v>5</v>
      </c>
      <c r="B14" s="18" t="s">
        <v>18</v>
      </c>
      <c r="C14" s="2" t="s">
        <v>23</v>
      </c>
      <c r="D14" s="2" t="s">
        <v>24</v>
      </c>
      <c r="E14" s="2" t="s">
        <v>30</v>
      </c>
      <c r="F14" s="5" t="s">
        <v>38</v>
      </c>
      <c r="G14" s="4">
        <v>41085</v>
      </c>
      <c r="H14" s="2" t="s">
        <v>44</v>
      </c>
      <c r="I14" s="14">
        <v>5297456</v>
      </c>
      <c r="J14" s="25" t="s">
        <v>659</v>
      </c>
      <c r="K14" s="25" t="s">
        <v>997</v>
      </c>
      <c r="L14" s="120" t="s">
        <v>652</v>
      </c>
      <c r="M14" s="17"/>
    </row>
    <row r="15" spans="1:13" s="1" customFormat="1" ht="95.25" customHeight="1" x14ac:dyDescent="0.2">
      <c r="A15" s="2">
        <f t="shared" si="0"/>
        <v>6</v>
      </c>
      <c r="B15" s="18" t="s">
        <v>19</v>
      </c>
      <c r="C15" s="2" t="s">
        <v>23</v>
      </c>
      <c r="D15" s="2" t="s">
        <v>24</v>
      </c>
      <c r="E15" s="2" t="s">
        <v>31</v>
      </c>
      <c r="F15" s="5" t="s">
        <v>38</v>
      </c>
      <c r="G15" s="4">
        <v>41158</v>
      </c>
      <c r="H15" s="2" t="s">
        <v>45</v>
      </c>
      <c r="I15" s="14">
        <v>27355362</v>
      </c>
      <c r="J15" s="25" t="s">
        <v>660</v>
      </c>
      <c r="K15" s="25" t="s">
        <v>998</v>
      </c>
      <c r="L15" s="120" t="s">
        <v>658</v>
      </c>
      <c r="M15" s="17"/>
    </row>
    <row r="16" spans="1:13" s="1" customFormat="1" ht="92.25" customHeight="1" x14ac:dyDescent="0.2">
      <c r="A16" s="2">
        <f t="shared" si="0"/>
        <v>7</v>
      </c>
      <c r="B16" s="18" t="s">
        <v>20</v>
      </c>
      <c r="C16" s="2" t="s">
        <v>23</v>
      </c>
      <c r="D16" s="2" t="s">
        <v>24</v>
      </c>
      <c r="E16" s="2" t="s">
        <v>32</v>
      </c>
      <c r="F16" s="5" t="s">
        <v>37</v>
      </c>
      <c r="G16" s="4">
        <v>41163</v>
      </c>
      <c r="H16" s="2" t="s">
        <v>46</v>
      </c>
      <c r="I16" s="14">
        <v>5347749</v>
      </c>
      <c r="J16" s="25" t="s">
        <v>660</v>
      </c>
      <c r="K16" s="25" t="s">
        <v>999</v>
      </c>
      <c r="L16" s="120" t="s">
        <v>658</v>
      </c>
      <c r="M16" s="17"/>
    </row>
    <row r="17" spans="1:16" s="1" customFormat="1" ht="100.5" customHeight="1" x14ac:dyDescent="0.2">
      <c r="A17" s="2">
        <f t="shared" si="0"/>
        <v>8</v>
      </c>
      <c r="B17" s="18" t="s">
        <v>21</v>
      </c>
      <c r="C17" s="2" t="s">
        <v>23</v>
      </c>
      <c r="D17" s="2" t="s">
        <v>24</v>
      </c>
      <c r="E17" s="3">
        <v>170844613</v>
      </c>
      <c r="F17" s="5" t="s">
        <v>38</v>
      </c>
      <c r="G17" s="4">
        <v>41185</v>
      </c>
      <c r="H17" s="2" t="s">
        <v>47</v>
      </c>
      <c r="I17" s="14">
        <v>1906341</v>
      </c>
      <c r="J17" s="25" t="s">
        <v>659</v>
      </c>
      <c r="K17" s="25" t="s">
        <v>1000</v>
      </c>
      <c r="L17" s="120" t="s">
        <v>652</v>
      </c>
      <c r="M17" s="17"/>
    </row>
    <row r="18" spans="1:16" s="1" customFormat="1" ht="90" customHeight="1" x14ac:dyDescent="0.2">
      <c r="A18" s="2">
        <f t="shared" si="0"/>
        <v>9</v>
      </c>
      <c r="B18" s="18" t="s">
        <v>22</v>
      </c>
      <c r="C18" s="2" t="s">
        <v>23</v>
      </c>
      <c r="D18" s="2" t="s">
        <v>24</v>
      </c>
      <c r="E18" s="2" t="s">
        <v>63</v>
      </c>
      <c r="F18" s="5" t="s">
        <v>38</v>
      </c>
      <c r="G18" s="4">
        <v>41178</v>
      </c>
      <c r="H18" s="2" t="s">
        <v>48</v>
      </c>
      <c r="I18" s="14">
        <v>1860059</v>
      </c>
      <c r="J18" s="25" t="s">
        <v>671</v>
      </c>
      <c r="K18" s="25" t="s">
        <v>1001</v>
      </c>
      <c r="L18" s="120" t="s">
        <v>658</v>
      </c>
      <c r="M18" s="17"/>
    </row>
    <row r="19" spans="1:16" s="1" customFormat="1" ht="70.5" customHeight="1" x14ac:dyDescent="0.2">
      <c r="A19" s="2">
        <f t="shared" si="0"/>
        <v>10</v>
      </c>
      <c r="B19" s="18" t="s">
        <v>61</v>
      </c>
      <c r="C19" s="2" t="s">
        <v>861</v>
      </c>
      <c r="D19" s="2" t="s">
        <v>24</v>
      </c>
      <c r="E19" s="2" t="s">
        <v>62</v>
      </c>
      <c r="F19" s="5" t="s">
        <v>64</v>
      </c>
      <c r="G19" s="4">
        <v>41446</v>
      </c>
      <c r="H19" s="2" t="s">
        <v>65</v>
      </c>
      <c r="I19" s="14">
        <v>32691296</v>
      </c>
      <c r="J19" s="25" t="s">
        <v>666</v>
      </c>
      <c r="K19" s="25" t="s">
        <v>1002</v>
      </c>
      <c r="L19" s="120" t="s">
        <v>863</v>
      </c>
      <c r="M19" s="17"/>
    </row>
    <row r="20" spans="1:16" s="1" customFormat="1" ht="90.75" customHeight="1" x14ac:dyDescent="0.2">
      <c r="A20" s="2">
        <f t="shared" si="0"/>
        <v>11</v>
      </c>
      <c r="B20" s="18" t="s">
        <v>67</v>
      </c>
      <c r="C20" s="2" t="s">
        <v>23</v>
      </c>
      <c r="D20" s="2" t="s">
        <v>24</v>
      </c>
      <c r="E20" s="2" t="s">
        <v>68</v>
      </c>
      <c r="F20" s="5" t="s">
        <v>669</v>
      </c>
      <c r="G20" s="4">
        <v>41310</v>
      </c>
      <c r="H20" s="2" t="s">
        <v>70</v>
      </c>
      <c r="I20" s="14">
        <v>15565103</v>
      </c>
      <c r="J20" s="25" t="s">
        <v>671</v>
      </c>
      <c r="K20" s="25" t="s">
        <v>1001</v>
      </c>
      <c r="L20" s="120" t="s">
        <v>658</v>
      </c>
      <c r="M20" s="17"/>
    </row>
    <row r="21" spans="1:16" s="1" customFormat="1" ht="90" customHeight="1" x14ac:dyDescent="0.2">
      <c r="A21" s="2">
        <f t="shared" si="0"/>
        <v>12</v>
      </c>
      <c r="B21" s="18" t="s">
        <v>73</v>
      </c>
      <c r="C21" s="2" t="s">
        <v>23</v>
      </c>
      <c r="D21" s="2" t="s">
        <v>24</v>
      </c>
      <c r="E21" s="2" t="s">
        <v>74</v>
      </c>
      <c r="F21" s="5" t="s">
        <v>81</v>
      </c>
      <c r="G21" s="4">
        <v>41324</v>
      </c>
      <c r="H21" s="2" t="s">
        <v>76</v>
      </c>
      <c r="I21" s="14">
        <v>5301155</v>
      </c>
      <c r="J21" s="25" t="s">
        <v>1681</v>
      </c>
      <c r="K21" s="25" t="s">
        <v>1003</v>
      </c>
      <c r="L21" s="120" t="s">
        <v>1682</v>
      </c>
      <c r="M21" s="17"/>
    </row>
    <row r="22" spans="1:16" s="1" customFormat="1" ht="92.25" customHeight="1" x14ac:dyDescent="0.2">
      <c r="A22" s="2">
        <f t="shared" si="0"/>
        <v>13</v>
      </c>
      <c r="B22" s="18" t="s">
        <v>79</v>
      </c>
      <c r="C22" s="2" t="s">
        <v>23</v>
      </c>
      <c r="D22" s="2" t="s">
        <v>24</v>
      </c>
      <c r="E22" s="2" t="s">
        <v>80</v>
      </c>
      <c r="F22" s="5" t="s">
        <v>81</v>
      </c>
      <c r="G22" s="4">
        <v>41337</v>
      </c>
      <c r="H22" s="2" t="s">
        <v>82</v>
      </c>
      <c r="I22" s="14">
        <v>5296950</v>
      </c>
      <c r="J22" s="25" t="s">
        <v>673</v>
      </c>
      <c r="K22" s="25" t="s">
        <v>867</v>
      </c>
      <c r="L22" s="120" t="s">
        <v>866</v>
      </c>
      <c r="M22" s="17"/>
    </row>
    <row r="23" spans="1:16" s="1" customFormat="1" ht="87.75" customHeight="1" x14ac:dyDescent="0.2">
      <c r="A23" s="2">
        <f t="shared" si="0"/>
        <v>14</v>
      </c>
      <c r="B23" s="18" t="s">
        <v>84</v>
      </c>
      <c r="C23" s="2" t="s">
        <v>23</v>
      </c>
      <c r="D23" s="2" t="s">
        <v>24</v>
      </c>
      <c r="E23" s="2" t="s">
        <v>85</v>
      </c>
      <c r="F23" s="5" t="s">
        <v>92</v>
      </c>
      <c r="G23" s="4">
        <v>41366</v>
      </c>
      <c r="H23" s="2" t="s">
        <v>86</v>
      </c>
      <c r="I23" s="14">
        <v>1907297</v>
      </c>
      <c r="J23" s="25" t="s">
        <v>671</v>
      </c>
      <c r="K23" s="25" t="s">
        <v>1004</v>
      </c>
      <c r="L23" s="120" t="s">
        <v>866</v>
      </c>
      <c r="M23" s="17"/>
    </row>
    <row r="24" spans="1:16" s="1" customFormat="1" ht="88.5" customHeight="1" x14ac:dyDescent="0.2">
      <c r="A24" s="2">
        <f t="shared" si="0"/>
        <v>15</v>
      </c>
      <c r="B24" s="18" t="s">
        <v>89</v>
      </c>
      <c r="C24" s="2" t="s">
        <v>23</v>
      </c>
      <c r="D24" s="2" t="s">
        <v>24</v>
      </c>
      <c r="E24" s="2" t="s">
        <v>90</v>
      </c>
      <c r="F24" s="5" t="s">
        <v>91</v>
      </c>
      <c r="G24" s="4">
        <v>41352</v>
      </c>
      <c r="H24" s="2" t="s">
        <v>93</v>
      </c>
      <c r="I24" s="14">
        <v>15570422</v>
      </c>
      <c r="J24" s="25" t="s">
        <v>671</v>
      </c>
      <c r="K24" s="25" t="s">
        <v>1005</v>
      </c>
      <c r="L24" s="120" t="s">
        <v>866</v>
      </c>
      <c r="M24" s="17"/>
    </row>
    <row r="25" spans="1:16" s="1" customFormat="1" ht="70.5" customHeight="1" x14ac:dyDescent="0.2">
      <c r="A25" s="2">
        <f t="shared" si="0"/>
        <v>16</v>
      </c>
      <c r="B25" s="18" t="s">
        <v>101</v>
      </c>
      <c r="C25" s="2" t="s">
        <v>23</v>
      </c>
      <c r="D25" s="2" t="s">
        <v>24</v>
      </c>
      <c r="E25" s="2" t="s">
        <v>95</v>
      </c>
      <c r="F25" s="5" t="s">
        <v>96</v>
      </c>
      <c r="G25" s="4">
        <v>41494</v>
      </c>
      <c r="H25" s="2" t="s">
        <v>97</v>
      </c>
      <c r="I25" s="14">
        <v>10217228</v>
      </c>
      <c r="J25" s="25" t="s">
        <v>675</v>
      </c>
      <c r="K25" s="25" t="s">
        <v>1006</v>
      </c>
      <c r="L25" s="120" t="s">
        <v>677</v>
      </c>
      <c r="M25" s="17"/>
    </row>
    <row r="26" spans="1:16" s="1" customFormat="1" ht="71.25" customHeight="1" x14ac:dyDescent="0.2">
      <c r="A26" s="2">
        <f t="shared" si="0"/>
        <v>17</v>
      </c>
      <c r="B26" s="18" t="s">
        <v>100</v>
      </c>
      <c r="C26" s="2" t="s">
        <v>23</v>
      </c>
      <c r="D26" s="2" t="s">
        <v>24</v>
      </c>
      <c r="E26" s="2" t="s">
        <v>102</v>
      </c>
      <c r="F26" s="5" t="s">
        <v>96</v>
      </c>
      <c r="G26" s="4">
        <v>41494</v>
      </c>
      <c r="H26" s="2" t="s">
        <v>103</v>
      </c>
      <c r="I26" s="14">
        <v>15570424</v>
      </c>
      <c r="J26" s="25" t="s">
        <v>675</v>
      </c>
      <c r="K26" s="25" t="s">
        <v>1007</v>
      </c>
      <c r="L26" s="120" t="s">
        <v>677</v>
      </c>
      <c r="M26" s="17"/>
    </row>
    <row r="27" spans="1:16" s="1" customFormat="1" ht="93" customHeight="1" x14ac:dyDescent="0.2">
      <c r="A27" s="2">
        <f t="shared" si="0"/>
        <v>18</v>
      </c>
      <c r="B27" s="18" t="s">
        <v>104</v>
      </c>
      <c r="C27" s="2" t="s">
        <v>23</v>
      </c>
      <c r="D27" s="2" t="s">
        <v>24</v>
      </c>
      <c r="E27" s="2" t="s">
        <v>90</v>
      </c>
      <c r="F27" s="5" t="s">
        <v>91</v>
      </c>
      <c r="G27" s="4">
        <v>41484</v>
      </c>
      <c r="H27" s="2" t="s">
        <v>105</v>
      </c>
      <c r="I27" s="14">
        <v>69015032</v>
      </c>
      <c r="J27" s="25" t="s">
        <v>679</v>
      </c>
      <c r="K27" s="25" t="s">
        <v>1009</v>
      </c>
      <c r="L27" s="120" t="s">
        <v>681</v>
      </c>
      <c r="M27" s="17"/>
      <c r="O27" s="53"/>
      <c r="P27" s="53"/>
    </row>
    <row r="28" spans="1:16" s="1" customFormat="1" ht="94.5" customHeight="1" x14ac:dyDescent="0.2">
      <c r="A28" s="2">
        <f t="shared" si="0"/>
        <v>19</v>
      </c>
      <c r="B28" s="18" t="s">
        <v>107</v>
      </c>
      <c r="C28" s="2" t="s">
        <v>23</v>
      </c>
      <c r="D28" s="2" t="s">
        <v>24</v>
      </c>
      <c r="E28" s="2" t="s">
        <v>122</v>
      </c>
      <c r="F28" s="5" t="s">
        <v>109</v>
      </c>
      <c r="G28" s="4">
        <v>41527</v>
      </c>
      <c r="H28" s="2" t="s">
        <v>110</v>
      </c>
      <c r="I28" s="14">
        <v>5297739</v>
      </c>
      <c r="J28" s="25" t="s">
        <v>675</v>
      </c>
      <c r="K28" s="25" t="s">
        <v>1010</v>
      </c>
      <c r="L28" s="120" t="s">
        <v>677</v>
      </c>
      <c r="M28" s="17"/>
    </row>
    <row r="29" spans="1:16" ht="90" customHeight="1" x14ac:dyDescent="0.25">
      <c r="A29" s="2">
        <f t="shared" si="0"/>
        <v>20</v>
      </c>
      <c r="B29" s="2" t="s">
        <v>120</v>
      </c>
      <c r="C29" s="2" t="s">
        <v>23</v>
      </c>
      <c r="D29" s="2" t="s">
        <v>24</v>
      </c>
      <c r="E29" s="2" t="s">
        <v>122</v>
      </c>
      <c r="F29" s="5" t="s">
        <v>121</v>
      </c>
      <c r="G29" s="4">
        <v>41506</v>
      </c>
      <c r="H29" s="2" t="s">
        <v>123</v>
      </c>
      <c r="I29" s="14">
        <v>1905162</v>
      </c>
      <c r="J29" s="25" t="s">
        <v>675</v>
      </c>
      <c r="K29" s="25" t="s">
        <v>1012</v>
      </c>
      <c r="L29" s="120" t="s">
        <v>871</v>
      </c>
    </row>
    <row r="30" spans="1:16" ht="92.25" customHeight="1" x14ac:dyDescent="0.25">
      <c r="A30" s="2">
        <f t="shared" si="0"/>
        <v>21</v>
      </c>
      <c r="B30" s="2" t="s">
        <v>124</v>
      </c>
      <c r="C30" s="2" t="s">
        <v>23</v>
      </c>
      <c r="D30" s="2" t="s">
        <v>24</v>
      </c>
      <c r="E30" s="2" t="s">
        <v>125</v>
      </c>
      <c r="F30" s="5" t="s">
        <v>126</v>
      </c>
      <c r="G30" s="4">
        <v>41527</v>
      </c>
      <c r="H30" s="2" t="s">
        <v>127</v>
      </c>
      <c r="I30" s="14">
        <v>5297726</v>
      </c>
      <c r="J30" s="25" t="s">
        <v>675</v>
      </c>
      <c r="K30" s="25" t="s">
        <v>1011</v>
      </c>
      <c r="L30" s="120" t="s">
        <v>688</v>
      </c>
    </row>
    <row r="31" spans="1:16" ht="102" customHeight="1" x14ac:dyDescent="0.25">
      <c r="A31" s="2">
        <f t="shared" si="0"/>
        <v>22</v>
      </c>
      <c r="B31" s="2" t="s">
        <v>107</v>
      </c>
      <c r="C31" s="2" t="s">
        <v>23</v>
      </c>
      <c r="D31" s="2" t="s">
        <v>24</v>
      </c>
      <c r="E31" s="2" t="s">
        <v>108</v>
      </c>
      <c r="F31" s="5" t="s">
        <v>126</v>
      </c>
      <c r="G31" s="4">
        <v>41528</v>
      </c>
      <c r="H31" s="2" t="s">
        <v>586</v>
      </c>
      <c r="I31" s="14"/>
      <c r="J31" s="25" t="s">
        <v>877</v>
      </c>
      <c r="K31" s="25" t="s">
        <v>1144</v>
      </c>
      <c r="L31" s="120" t="s">
        <v>876</v>
      </c>
    </row>
    <row r="32" spans="1:16" ht="102.75" customHeight="1" x14ac:dyDescent="0.25">
      <c r="A32" s="2">
        <f t="shared" si="0"/>
        <v>23</v>
      </c>
      <c r="B32" s="2" t="s">
        <v>129</v>
      </c>
      <c r="C32" s="2" t="s">
        <v>23</v>
      </c>
      <c r="D32" s="2" t="s">
        <v>24</v>
      </c>
      <c r="E32" s="2" t="s">
        <v>130</v>
      </c>
      <c r="F32" s="5" t="s">
        <v>126</v>
      </c>
      <c r="G32" s="4">
        <v>41527</v>
      </c>
      <c r="H32" s="2" t="s">
        <v>131</v>
      </c>
      <c r="I32" s="14">
        <v>5297441</v>
      </c>
      <c r="J32" s="25" t="s">
        <v>877</v>
      </c>
      <c r="K32" s="25" t="s">
        <v>1013</v>
      </c>
      <c r="L32" s="120" t="s">
        <v>876</v>
      </c>
    </row>
    <row r="33" spans="1:15" s="1" customFormat="1" ht="80.25" customHeight="1" x14ac:dyDescent="0.2">
      <c r="A33" s="2">
        <f t="shared" si="0"/>
        <v>24</v>
      </c>
      <c r="B33" s="18" t="s">
        <v>111</v>
      </c>
      <c r="C33" s="2" t="s">
        <v>23</v>
      </c>
      <c r="D33" s="2" t="s">
        <v>24</v>
      </c>
      <c r="E33" s="2" t="s">
        <v>32</v>
      </c>
      <c r="F33" s="5" t="s">
        <v>96</v>
      </c>
      <c r="G33" s="4">
        <v>41569</v>
      </c>
      <c r="H33" s="2" t="s">
        <v>112</v>
      </c>
      <c r="I33" s="14">
        <v>41100303</v>
      </c>
      <c r="J33" s="25" t="s">
        <v>675</v>
      </c>
      <c r="K33" s="25" t="s">
        <v>1014</v>
      </c>
      <c r="L33" s="174" t="s">
        <v>1015</v>
      </c>
      <c r="M33" s="192"/>
    </row>
    <row r="34" spans="1:15" s="1" customFormat="1" ht="79.5" customHeight="1" x14ac:dyDescent="0.2">
      <c r="A34" s="2">
        <f t="shared" si="0"/>
        <v>25</v>
      </c>
      <c r="B34" s="18" t="s">
        <v>113</v>
      </c>
      <c r="C34" s="2" t="s">
        <v>23</v>
      </c>
      <c r="D34" s="2" t="s">
        <v>24</v>
      </c>
      <c r="E34" s="2" t="s">
        <v>114</v>
      </c>
      <c r="F34" s="5" t="s">
        <v>96</v>
      </c>
      <c r="G34" s="4">
        <v>41569</v>
      </c>
      <c r="H34" s="2" t="s">
        <v>115</v>
      </c>
      <c r="I34" s="14">
        <v>1485933</v>
      </c>
      <c r="J34" s="25" t="s">
        <v>885</v>
      </c>
      <c r="K34" s="25" t="s">
        <v>1014</v>
      </c>
      <c r="L34" s="120" t="s">
        <v>1015</v>
      </c>
      <c r="M34" s="17"/>
    </row>
    <row r="35" spans="1:15" s="164" customFormat="1" ht="90" customHeight="1" x14ac:dyDescent="0.2">
      <c r="A35" s="2">
        <f t="shared" si="0"/>
        <v>26</v>
      </c>
      <c r="B35" s="162" t="s">
        <v>556</v>
      </c>
      <c r="C35" s="33" t="s">
        <v>23</v>
      </c>
      <c r="D35" s="33" t="s">
        <v>24</v>
      </c>
      <c r="E35" s="33" t="s">
        <v>552</v>
      </c>
      <c r="F35" s="163" t="s">
        <v>553</v>
      </c>
      <c r="G35" s="45">
        <v>41659</v>
      </c>
      <c r="H35" s="33" t="s">
        <v>557</v>
      </c>
      <c r="I35" s="34">
        <v>18122046</v>
      </c>
      <c r="J35" s="46" t="s">
        <v>886</v>
      </c>
      <c r="K35" s="120" t="s">
        <v>1148</v>
      </c>
      <c r="L35" s="120" t="s">
        <v>1017</v>
      </c>
      <c r="M35" s="167"/>
    </row>
    <row r="36" spans="1:15" s="164" customFormat="1" ht="67.5" customHeight="1" x14ac:dyDescent="0.2">
      <c r="A36" s="2">
        <f t="shared" si="0"/>
        <v>27</v>
      </c>
      <c r="B36" s="162" t="s">
        <v>551</v>
      </c>
      <c r="C36" s="33" t="s">
        <v>23</v>
      </c>
      <c r="D36" s="33" t="s">
        <v>24</v>
      </c>
      <c r="E36" s="33" t="s">
        <v>552</v>
      </c>
      <c r="F36" s="163" t="s">
        <v>553</v>
      </c>
      <c r="G36" s="45">
        <v>41659</v>
      </c>
      <c r="H36" s="33" t="s">
        <v>554</v>
      </c>
      <c r="I36" s="34" t="s">
        <v>559</v>
      </c>
      <c r="J36" s="46" t="s">
        <v>886</v>
      </c>
      <c r="K36" s="120" t="s">
        <v>1016</v>
      </c>
      <c r="L36" s="120" t="s">
        <v>1017</v>
      </c>
      <c r="M36" s="165"/>
      <c r="O36" s="166"/>
    </row>
    <row r="37" spans="1:15" s="108" customFormat="1" ht="66" customHeight="1" x14ac:dyDescent="0.2">
      <c r="A37" s="102">
        <f>+A34+1</f>
        <v>26</v>
      </c>
      <c r="B37" s="103" t="s">
        <v>118</v>
      </c>
      <c r="C37" s="102" t="s">
        <v>23</v>
      </c>
      <c r="D37" s="102" t="s">
        <v>24</v>
      </c>
      <c r="E37" s="102" t="s">
        <v>32</v>
      </c>
      <c r="F37" s="104" t="s">
        <v>96</v>
      </c>
      <c r="G37" s="105">
        <v>41569</v>
      </c>
      <c r="H37" s="102" t="s">
        <v>119</v>
      </c>
      <c r="I37" s="106">
        <v>1906884</v>
      </c>
      <c r="J37" s="25" t="s">
        <v>675</v>
      </c>
      <c r="K37" s="25" t="s">
        <v>1018</v>
      </c>
      <c r="L37" s="120" t="s">
        <v>677</v>
      </c>
      <c r="M37" s="184"/>
      <c r="N37" s="191"/>
    </row>
    <row r="38" spans="1:15" s="108" customFormat="1" ht="66.75" customHeight="1" x14ac:dyDescent="0.2">
      <c r="A38" s="109"/>
      <c r="B38" s="109"/>
      <c r="C38" s="109"/>
      <c r="D38" s="109"/>
      <c r="E38" s="109"/>
      <c r="F38" s="110"/>
      <c r="G38" s="111"/>
      <c r="H38" s="109"/>
      <c r="I38" s="112"/>
      <c r="J38" s="113"/>
      <c r="K38" s="113"/>
      <c r="L38" s="114"/>
      <c r="M38" s="184"/>
      <c r="N38" s="191"/>
    </row>
    <row r="39" spans="1:15" x14ac:dyDescent="0.25">
      <c r="A39" s="315" t="s">
        <v>542</v>
      </c>
      <c r="B39" s="315"/>
      <c r="C39" s="315"/>
      <c r="D39" s="24"/>
      <c r="E39" s="24"/>
      <c r="F39" s="40"/>
      <c r="G39" s="24"/>
      <c r="H39" s="24"/>
      <c r="I39" s="24"/>
      <c r="J39" s="40"/>
      <c r="K39" s="24"/>
      <c r="L39" s="24"/>
    </row>
    <row r="40" spans="1:15" x14ac:dyDescent="0.25">
      <c r="A40" s="311" t="s">
        <v>543</v>
      </c>
      <c r="B40" s="311"/>
      <c r="C40" s="311"/>
      <c r="D40" s="24"/>
      <c r="E40" s="24"/>
      <c r="F40" s="40"/>
      <c r="G40" s="24"/>
      <c r="H40" s="24"/>
      <c r="I40" s="24"/>
      <c r="J40" s="40"/>
      <c r="K40" s="24"/>
      <c r="L40" s="24"/>
    </row>
    <row r="41" spans="1:15" x14ac:dyDescent="0.25">
      <c r="A41" s="132"/>
      <c r="B41" s="132"/>
      <c r="C41" s="132"/>
      <c r="D41" s="24"/>
      <c r="E41" s="24"/>
      <c r="F41" s="40"/>
      <c r="G41" s="24"/>
      <c r="H41" s="24"/>
      <c r="I41" s="24"/>
      <c r="J41" s="40"/>
      <c r="K41" s="24"/>
      <c r="L41" s="24"/>
    </row>
    <row r="42" spans="1:15" s="1" customFormat="1" ht="45.75" customHeight="1" x14ac:dyDescent="0.25">
      <c r="A42"/>
      <c r="B42"/>
      <c r="C42" s="313" t="s">
        <v>638</v>
      </c>
      <c r="D42" s="313"/>
      <c r="E42" s="313"/>
      <c r="F42" s="313"/>
      <c r="G42" s="313"/>
      <c r="H42" s="313"/>
      <c r="I42" s="313"/>
      <c r="J42" s="313"/>
      <c r="K42" s="313"/>
      <c r="L42" s="313"/>
      <c r="M42" s="17"/>
    </row>
    <row r="43" spans="1:15" s="1" customFormat="1" x14ac:dyDescent="0.25">
      <c r="A43"/>
      <c r="B43"/>
      <c r="C43" s="313" t="s">
        <v>639</v>
      </c>
      <c r="D43" s="313"/>
      <c r="E43" s="313"/>
      <c r="F43" s="313"/>
      <c r="G43" s="313"/>
      <c r="H43" s="313"/>
      <c r="I43" s="313"/>
      <c r="J43" s="313"/>
      <c r="K43" s="313"/>
      <c r="L43" s="313"/>
      <c r="M43" s="17"/>
    </row>
    <row r="44" spans="1:15" s="1" customFormat="1" x14ac:dyDescent="0.25">
      <c r="A44"/>
      <c r="B44"/>
      <c r="C44" s="313" t="s">
        <v>640</v>
      </c>
      <c r="D44" s="313"/>
      <c r="E44" s="313"/>
      <c r="F44" s="313"/>
      <c r="G44" s="313"/>
      <c r="H44" s="313"/>
      <c r="I44" s="313"/>
      <c r="J44" s="313"/>
      <c r="K44" s="313"/>
      <c r="L44" s="313"/>
      <c r="M44" s="17"/>
    </row>
    <row r="45" spans="1:15" x14ac:dyDescent="0.25">
      <c r="C45" s="314" t="s">
        <v>1370</v>
      </c>
      <c r="D45" s="314"/>
      <c r="E45" s="314"/>
      <c r="F45" s="314"/>
      <c r="G45" s="314"/>
      <c r="H45" s="314"/>
      <c r="I45" s="314"/>
      <c r="J45" s="314"/>
      <c r="K45" s="314"/>
      <c r="L45" s="314"/>
    </row>
    <row r="46" spans="1:15" x14ac:dyDescent="0.25">
      <c r="C46" s="133"/>
      <c r="D46" s="133"/>
      <c r="E46" s="133"/>
      <c r="F46" s="133"/>
      <c r="G46" s="133"/>
      <c r="H46" s="133"/>
      <c r="I46" s="133"/>
      <c r="J46" s="133"/>
      <c r="K46" s="133"/>
      <c r="L46" s="133"/>
    </row>
    <row r="47" spans="1:15" ht="18.75" x14ac:dyDescent="0.3">
      <c r="C47" s="133"/>
      <c r="D47" s="133"/>
      <c r="E47" s="133"/>
      <c r="F47" s="133"/>
      <c r="G47" s="312" t="s">
        <v>693</v>
      </c>
      <c r="H47" s="312"/>
      <c r="I47" s="312"/>
      <c r="J47" s="312"/>
      <c r="K47" s="133"/>
      <c r="L47" s="133"/>
    </row>
    <row r="49" spans="1:21" ht="36" x14ac:dyDescent="0.25">
      <c r="A49" s="99" t="s">
        <v>637</v>
      </c>
      <c r="B49" s="99" t="s">
        <v>628</v>
      </c>
      <c r="C49" s="100" t="s">
        <v>629</v>
      </c>
      <c r="D49" s="100" t="s">
        <v>632</v>
      </c>
      <c r="E49" s="100" t="s">
        <v>631</v>
      </c>
      <c r="F49" s="100" t="s">
        <v>630</v>
      </c>
      <c r="G49" s="100" t="s">
        <v>633</v>
      </c>
      <c r="H49" s="100" t="s">
        <v>634</v>
      </c>
      <c r="I49" s="100" t="s">
        <v>642</v>
      </c>
      <c r="J49" s="100" t="s">
        <v>635</v>
      </c>
      <c r="K49" s="100" t="s">
        <v>636</v>
      </c>
      <c r="L49" s="100" t="s">
        <v>645</v>
      </c>
    </row>
    <row r="50" spans="1:21" ht="76.5" customHeight="1" x14ac:dyDescent="0.25">
      <c r="A50" s="2">
        <v>1</v>
      </c>
      <c r="B50" s="2" t="s">
        <v>133</v>
      </c>
      <c r="C50" s="2" t="s">
        <v>187</v>
      </c>
      <c r="D50" s="2" t="s">
        <v>135</v>
      </c>
      <c r="E50" s="2" t="s">
        <v>136</v>
      </c>
      <c r="F50" s="5" t="s">
        <v>137</v>
      </c>
      <c r="G50" s="4">
        <v>39623</v>
      </c>
      <c r="H50" s="2" t="s">
        <v>138</v>
      </c>
      <c r="I50" s="14">
        <v>1127071117</v>
      </c>
      <c r="J50" s="25" t="s">
        <v>697</v>
      </c>
      <c r="K50" s="55" t="s">
        <v>1019</v>
      </c>
      <c r="L50" s="120" t="s">
        <v>699</v>
      </c>
      <c r="M50" s="176"/>
      <c r="N50" s="152"/>
      <c r="O50" s="152"/>
      <c r="P50" s="152"/>
      <c r="Q50" s="152"/>
      <c r="R50" s="152"/>
      <c r="S50" s="152"/>
      <c r="T50" s="152"/>
      <c r="U50" s="152"/>
    </row>
    <row r="51" spans="1:21" ht="79.5" customHeight="1" x14ac:dyDescent="0.25">
      <c r="A51" s="2">
        <f t="shared" ref="A51:A114" si="1">+A50+1</f>
        <v>2</v>
      </c>
      <c r="B51" s="2" t="s">
        <v>140</v>
      </c>
      <c r="C51" s="2" t="s">
        <v>187</v>
      </c>
      <c r="D51" s="2" t="s">
        <v>141</v>
      </c>
      <c r="E51" s="2" t="s">
        <v>142</v>
      </c>
      <c r="F51" s="5" t="s">
        <v>143</v>
      </c>
      <c r="G51" s="4">
        <v>40339</v>
      </c>
      <c r="H51" s="2" t="s">
        <v>701</v>
      </c>
      <c r="I51" s="14">
        <v>27353878</v>
      </c>
      <c r="J51" s="25" t="s">
        <v>697</v>
      </c>
      <c r="K51" s="55" t="s">
        <v>1020</v>
      </c>
      <c r="L51" s="120" t="s">
        <v>699</v>
      </c>
      <c r="M51" s="176"/>
      <c r="N51" s="152"/>
      <c r="O51" s="152"/>
      <c r="P51" s="152"/>
      <c r="Q51" s="152"/>
      <c r="R51" s="152"/>
      <c r="S51" s="152"/>
      <c r="T51" s="152"/>
      <c r="U51" s="152"/>
    </row>
    <row r="52" spans="1:21" ht="80.25" customHeight="1" x14ac:dyDescent="0.25">
      <c r="A52" s="2">
        <f t="shared" si="1"/>
        <v>3</v>
      </c>
      <c r="B52" s="2" t="s">
        <v>146</v>
      </c>
      <c r="C52" s="2" t="s">
        <v>187</v>
      </c>
      <c r="D52" s="2" t="s">
        <v>696</v>
      </c>
      <c r="E52" s="2" t="s">
        <v>148</v>
      </c>
      <c r="F52" s="5" t="s">
        <v>149</v>
      </c>
      <c r="G52" s="4">
        <v>40563</v>
      </c>
      <c r="H52" s="2" t="s">
        <v>150</v>
      </c>
      <c r="I52" s="14">
        <v>5299137</v>
      </c>
      <c r="J52" s="25" t="s">
        <v>697</v>
      </c>
      <c r="K52" s="55" t="s">
        <v>1021</v>
      </c>
      <c r="L52" s="120" t="s">
        <v>699</v>
      </c>
      <c r="M52" s="176"/>
      <c r="N52" s="152"/>
      <c r="O52" s="152"/>
      <c r="P52" s="152"/>
      <c r="Q52" s="152"/>
      <c r="R52" s="152"/>
      <c r="S52" s="152"/>
      <c r="T52" s="152"/>
      <c r="U52" s="152"/>
    </row>
    <row r="53" spans="1:21" ht="65.25" customHeight="1" x14ac:dyDescent="0.25">
      <c r="A53" s="2">
        <f t="shared" si="1"/>
        <v>4</v>
      </c>
      <c r="B53" s="2" t="s">
        <v>152</v>
      </c>
      <c r="C53" s="2" t="s">
        <v>187</v>
      </c>
      <c r="D53" s="2" t="s">
        <v>141</v>
      </c>
      <c r="E53" s="2" t="s">
        <v>95</v>
      </c>
      <c r="F53" s="5" t="s">
        <v>153</v>
      </c>
      <c r="G53" s="4">
        <v>40669</v>
      </c>
      <c r="H53" s="2" t="s">
        <v>154</v>
      </c>
      <c r="I53" s="14">
        <v>27359407</v>
      </c>
      <c r="J53" s="27" t="s">
        <v>1565</v>
      </c>
      <c r="K53" s="55" t="s">
        <v>1579</v>
      </c>
      <c r="L53" s="120" t="s">
        <v>1250</v>
      </c>
      <c r="M53" s="176"/>
      <c r="N53" s="152"/>
      <c r="O53" s="152"/>
      <c r="P53" s="152"/>
      <c r="Q53" s="152"/>
      <c r="R53" s="152"/>
      <c r="S53" s="152"/>
      <c r="T53" s="152"/>
      <c r="U53" s="152"/>
    </row>
    <row r="54" spans="1:21" ht="66.75" customHeight="1" x14ac:dyDescent="0.25">
      <c r="A54" s="2">
        <f t="shared" si="1"/>
        <v>5</v>
      </c>
      <c r="B54" s="33" t="s">
        <v>404</v>
      </c>
      <c r="C54" s="33" t="s">
        <v>405</v>
      </c>
      <c r="D54" s="2" t="s">
        <v>193</v>
      </c>
      <c r="E54" s="2" t="s">
        <v>406</v>
      </c>
      <c r="F54" s="5" t="s">
        <v>407</v>
      </c>
      <c r="G54" s="4">
        <v>40872</v>
      </c>
      <c r="H54" s="33" t="s">
        <v>409</v>
      </c>
      <c r="I54" s="34">
        <v>12118729</v>
      </c>
      <c r="J54" s="27" t="s">
        <v>1562</v>
      </c>
      <c r="K54" s="25" t="s">
        <v>1571</v>
      </c>
      <c r="L54" s="27" t="s">
        <v>1569</v>
      </c>
      <c r="M54" s="176"/>
      <c r="N54" s="152"/>
      <c r="O54" s="152"/>
      <c r="P54" s="152"/>
      <c r="Q54" s="152"/>
      <c r="R54" s="152"/>
      <c r="S54" s="152"/>
      <c r="T54" s="152"/>
      <c r="U54" s="152"/>
    </row>
    <row r="55" spans="1:21" s="48" customFormat="1" ht="80.25" customHeight="1" x14ac:dyDescent="0.25">
      <c r="A55" s="33">
        <f t="shared" si="1"/>
        <v>6</v>
      </c>
      <c r="B55" s="33" t="s">
        <v>156</v>
      </c>
      <c r="C55" s="33" t="s">
        <v>187</v>
      </c>
      <c r="D55" s="33" t="s">
        <v>135</v>
      </c>
      <c r="E55" s="33" t="s">
        <v>95</v>
      </c>
      <c r="F55" s="163" t="s">
        <v>157</v>
      </c>
      <c r="G55" s="45">
        <v>40994</v>
      </c>
      <c r="H55" s="33" t="s">
        <v>158</v>
      </c>
      <c r="I55" s="34">
        <v>97471610</v>
      </c>
      <c r="J55" s="46" t="s">
        <v>697</v>
      </c>
      <c r="K55" s="46" t="s">
        <v>1023</v>
      </c>
      <c r="L55" s="120" t="s">
        <v>699</v>
      </c>
      <c r="M55" s="176"/>
      <c r="N55" s="152"/>
      <c r="O55" s="152"/>
      <c r="P55" s="152"/>
      <c r="Q55" s="152"/>
      <c r="R55" s="152"/>
      <c r="S55" s="152"/>
      <c r="T55" s="152"/>
      <c r="U55" s="152"/>
    </row>
    <row r="56" spans="1:21" ht="66" customHeight="1" x14ac:dyDescent="0.25">
      <c r="A56" s="2">
        <f t="shared" si="1"/>
        <v>7</v>
      </c>
      <c r="B56" s="2" t="s">
        <v>159</v>
      </c>
      <c r="C56" s="2" t="s">
        <v>187</v>
      </c>
      <c r="D56" s="2" t="s">
        <v>147</v>
      </c>
      <c r="E56" s="2" t="s">
        <v>148</v>
      </c>
      <c r="F56" s="5" t="s">
        <v>160</v>
      </c>
      <c r="G56" s="4">
        <v>41394</v>
      </c>
      <c r="H56" s="2" t="s">
        <v>161</v>
      </c>
      <c r="I56" s="14">
        <v>94463407</v>
      </c>
      <c r="J56" s="25" t="s">
        <v>705</v>
      </c>
      <c r="K56" s="25" t="s">
        <v>1024</v>
      </c>
      <c r="L56" s="25" t="s">
        <v>707</v>
      </c>
      <c r="M56" s="176"/>
      <c r="N56" s="152"/>
      <c r="O56" s="152"/>
      <c r="P56" s="152"/>
      <c r="Q56" s="152"/>
      <c r="R56" s="152"/>
      <c r="S56" s="152"/>
      <c r="T56" s="152"/>
      <c r="U56" s="152"/>
    </row>
    <row r="57" spans="1:21" ht="88.5" customHeight="1" x14ac:dyDescent="0.25">
      <c r="A57" s="2">
        <f t="shared" si="1"/>
        <v>8</v>
      </c>
      <c r="B57" s="2" t="s">
        <v>162</v>
      </c>
      <c r="C57" s="2" t="s">
        <v>187</v>
      </c>
      <c r="D57" s="2" t="s">
        <v>135</v>
      </c>
      <c r="E57" s="2" t="s">
        <v>163</v>
      </c>
      <c r="F57" s="5" t="s">
        <v>164</v>
      </c>
      <c r="G57" s="4">
        <v>41022</v>
      </c>
      <c r="H57" s="2" t="s">
        <v>165</v>
      </c>
      <c r="I57" s="14">
        <v>41116192</v>
      </c>
      <c r="J57" s="25" t="s">
        <v>697</v>
      </c>
      <c r="K57" s="25" t="s">
        <v>1029</v>
      </c>
      <c r="L57" s="25" t="s">
        <v>709</v>
      </c>
      <c r="M57" s="176"/>
      <c r="N57" s="152"/>
      <c r="O57" s="152"/>
      <c r="P57" s="152"/>
      <c r="Q57" s="152"/>
      <c r="R57" s="152"/>
      <c r="S57" s="152"/>
      <c r="T57" s="152"/>
      <c r="U57" s="152"/>
    </row>
    <row r="58" spans="1:21" ht="89.25" customHeight="1" x14ac:dyDescent="0.25">
      <c r="A58" s="2">
        <f>+A57+1</f>
        <v>9</v>
      </c>
      <c r="B58" s="2" t="s">
        <v>166</v>
      </c>
      <c r="C58" s="2" t="s">
        <v>187</v>
      </c>
      <c r="D58" s="2" t="s">
        <v>141</v>
      </c>
      <c r="E58" s="2" t="s">
        <v>167</v>
      </c>
      <c r="F58" s="5" t="s">
        <v>168</v>
      </c>
      <c r="G58" s="4">
        <v>41065</v>
      </c>
      <c r="H58" s="2" t="s">
        <v>169</v>
      </c>
      <c r="I58" s="14">
        <v>1906343</v>
      </c>
      <c r="J58" s="25" t="s">
        <v>155</v>
      </c>
      <c r="K58" s="25" t="s">
        <v>1259</v>
      </c>
      <c r="L58" s="25" t="s">
        <v>710</v>
      </c>
      <c r="M58" s="176"/>
      <c r="N58" s="152"/>
      <c r="O58" s="152"/>
      <c r="P58" s="152"/>
      <c r="Q58" s="152"/>
      <c r="R58" s="152"/>
      <c r="S58" s="152"/>
      <c r="T58" s="152"/>
      <c r="U58" s="152"/>
    </row>
    <row r="59" spans="1:21" ht="90.75" customHeight="1" x14ac:dyDescent="0.25">
      <c r="A59" s="2">
        <f>+A58+1</f>
        <v>10</v>
      </c>
      <c r="B59" s="2" t="s">
        <v>170</v>
      </c>
      <c r="C59" s="2" t="s">
        <v>187</v>
      </c>
      <c r="D59" s="2" t="s">
        <v>141</v>
      </c>
      <c r="E59" s="2" t="s">
        <v>171</v>
      </c>
      <c r="F59" s="5" t="s">
        <v>168</v>
      </c>
      <c r="G59" s="4">
        <v>41085</v>
      </c>
      <c r="H59" s="2" t="s">
        <v>172</v>
      </c>
      <c r="I59" s="14">
        <v>5296665</v>
      </c>
      <c r="J59" s="25" t="s">
        <v>895</v>
      </c>
      <c r="K59" s="25" t="s">
        <v>1030</v>
      </c>
      <c r="L59" s="25" t="s">
        <v>713</v>
      </c>
      <c r="M59" s="176"/>
      <c r="N59" s="152"/>
      <c r="O59" s="152"/>
      <c r="P59" s="152"/>
      <c r="Q59" s="152"/>
      <c r="R59" s="152"/>
      <c r="S59" s="152"/>
      <c r="T59" s="152"/>
      <c r="U59" s="152"/>
    </row>
    <row r="60" spans="1:21" ht="76.5" customHeight="1" x14ac:dyDescent="0.25">
      <c r="A60" s="2">
        <f t="shared" si="1"/>
        <v>11</v>
      </c>
      <c r="B60" s="2" t="s">
        <v>178</v>
      </c>
      <c r="C60" s="2" t="s">
        <v>187</v>
      </c>
      <c r="D60" s="2" t="s">
        <v>141</v>
      </c>
      <c r="E60" s="2" t="s">
        <v>80</v>
      </c>
      <c r="F60" s="5" t="s">
        <v>179</v>
      </c>
      <c r="G60" s="4">
        <v>40938</v>
      </c>
      <c r="H60" s="2" t="s">
        <v>180</v>
      </c>
      <c r="I60" s="14">
        <v>27353770</v>
      </c>
      <c r="J60" s="25" t="s">
        <v>714</v>
      </c>
      <c r="K60" s="25" t="s">
        <v>1031</v>
      </c>
      <c r="L60" s="25" t="s">
        <v>754</v>
      </c>
      <c r="M60" s="176"/>
      <c r="N60" s="152"/>
      <c r="O60" s="152"/>
      <c r="P60" s="152"/>
      <c r="Q60" s="152"/>
      <c r="R60" s="152"/>
      <c r="S60" s="152"/>
      <c r="T60" s="152"/>
      <c r="U60" s="152"/>
    </row>
    <row r="61" spans="1:21" ht="76.5" customHeight="1" x14ac:dyDescent="0.25">
      <c r="A61" s="2">
        <f t="shared" si="1"/>
        <v>12</v>
      </c>
      <c r="B61" s="26" t="s">
        <v>181</v>
      </c>
      <c r="C61" s="2" t="s">
        <v>187</v>
      </c>
      <c r="D61" s="2" t="s">
        <v>141</v>
      </c>
      <c r="E61" s="26" t="s">
        <v>182</v>
      </c>
      <c r="F61" s="94" t="s">
        <v>903</v>
      </c>
      <c r="G61" s="28">
        <v>41151</v>
      </c>
      <c r="H61" s="2" t="s">
        <v>184</v>
      </c>
      <c r="I61" s="14">
        <v>1908603</v>
      </c>
      <c r="J61" s="25" t="s">
        <v>1589</v>
      </c>
      <c r="K61" s="25" t="s">
        <v>1590</v>
      </c>
      <c r="L61" s="25" t="s">
        <v>1591</v>
      </c>
      <c r="M61" s="176"/>
      <c r="N61" s="152"/>
      <c r="O61" s="152"/>
      <c r="P61" s="152"/>
      <c r="Q61" s="152"/>
      <c r="R61" s="152"/>
      <c r="S61" s="152"/>
      <c r="T61" s="152"/>
      <c r="U61" s="152"/>
    </row>
    <row r="62" spans="1:21" ht="84" customHeight="1" x14ac:dyDescent="0.25">
      <c r="A62" s="2">
        <f t="shared" si="1"/>
        <v>13</v>
      </c>
      <c r="B62" s="26" t="s">
        <v>186</v>
      </c>
      <c r="C62" s="2" t="s">
        <v>187</v>
      </c>
      <c r="D62" s="2" t="s">
        <v>141</v>
      </c>
      <c r="E62" s="26" t="s">
        <v>188</v>
      </c>
      <c r="F62" s="94" t="s">
        <v>903</v>
      </c>
      <c r="G62" s="28">
        <v>41158</v>
      </c>
      <c r="H62" s="26" t="s">
        <v>189</v>
      </c>
      <c r="I62" s="29">
        <v>1862328</v>
      </c>
      <c r="J62" s="25" t="s">
        <v>714</v>
      </c>
      <c r="K62" s="25" t="s">
        <v>1032</v>
      </c>
      <c r="L62" s="25" t="s">
        <v>902</v>
      </c>
      <c r="M62" s="176"/>
      <c r="N62" s="152"/>
      <c r="O62" s="152"/>
      <c r="P62" s="152"/>
      <c r="Q62" s="152"/>
      <c r="R62" s="152"/>
      <c r="S62" s="152"/>
      <c r="T62" s="152"/>
      <c r="U62" s="152"/>
    </row>
    <row r="63" spans="1:21" ht="80.25" customHeight="1" x14ac:dyDescent="0.25">
      <c r="A63" s="2">
        <f t="shared" si="1"/>
        <v>14</v>
      </c>
      <c r="B63" s="2" t="s">
        <v>191</v>
      </c>
      <c r="C63" s="2" t="s">
        <v>187</v>
      </c>
      <c r="D63" s="2" t="s">
        <v>193</v>
      </c>
      <c r="E63" s="2" t="s">
        <v>194</v>
      </c>
      <c r="F63" s="5" t="s">
        <v>195</v>
      </c>
      <c r="G63" s="4">
        <v>35759</v>
      </c>
      <c r="H63" s="2" t="s">
        <v>196</v>
      </c>
      <c r="I63" s="14">
        <v>97470318</v>
      </c>
      <c r="J63" s="27" t="s">
        <v>1606</v>
      </c>
      <c r="K63" s="25" t="s">
        <v>1033</v>
      </c>
      <c r="L63" s="27" t="s">
        <v>1607</v>
      </c>
      <c r="M63" s="176"/>
      <c r="N63" s="152"/>
      <c r="O63" s="152"/>
      <c r="P63" s="152"/>
      <c r="Q63" s="152"/>
      <c r="R63" s="152"/>
      <c r="S63" s="152"/>
      <c r="T63" s="152"/>
      <c r="U63" s="152"/>
    </row>
    <row r="64" spans="1:21" ht="78.75" customHeight="1" x14ac:dyDescent="0.25">
      <c r="A64" s="2">
        <f t="shared" si="1"/>
        <v>15</v>
      </c>
      <c r="B64" s="2" t="s">
        <v>206</v>
      </c>
      <c r="C64" s="2" t="s">
        <v>192</v>
      </c>
      <c r="D64" s="2" t="s">
        <v>193</v>
      </c>
      <c r="E64" s="2" t="s">
        <v>199</v>
      </c>
      <c r="F64" s="5" t="s">
        <v>200</v>
      </c>
      <c r="G64" s="4">
        <v>36665</v>
      </c>
      <c r="H64" s="2" t="s">
        <v>201</v>
      </c>
      <c r="I64" s="14">
        <v>97480415</v>
      </c>
      <c r="J64" s="27" t="s">
        <v>1606</v>
      </c>
      <c r="K64" s="25" t="s">
        <v>1033</v>
      </c>
      <c r="L64" s="27" t="s">
        <v>1607</v>
      </c>
      <c r="M64" s="176"/>
      <c r="N64" s="152"/>
      <c r="O64" s="152"/>
      <c r="P64" s="152"/>
      <c r="Q64" s="152"/>
      <c r="R64" s="152"/>
      <c r="S64" s="152"/>
      <c r="T64" s="152"/>
      <c r="U64" s="152"/>
    </row>
    <row r="65" spans="1:21" ht="78.75" customHeight="1" x14ac:dyDescent="0.25">
      <c r="A65" s="2">
        <f t="shared" si="1"/>
        <v>16</v>
      </c>
      <c r="B65" s="2" t="s">
        <v>205</v>
      </c>
      <c r="C65" s="2" t="s">
        <v>192</v>
      </c>
      <c r="D65" s="2" t="s">
        <v>193</v>
      </c>
      <c r="E65" s="2" t="s">
        <v>202</v>
      </c>
      <c r="F65" s="5" t="s">
        <v>203</v>
      </c>
      <c r="G65" s="4">
        <v>36755</v>
      </c>
      <c r="H65" s="2" t="s">
        <v>204</v>
      </c>
      <c r="I65" s="14">
        <v>18183476</v>
      </c>
      <c r="J65" s="27" t="s">
        <v>1606</v>
      </c>
      <c r="K65" s="25" t="s">
        <v>1033</v>
      </c>
      <c r="L65" s="27" t="s">
        <v>1607</v>
      </c>
      <c r="M65" s="176"/>
      <c r="N65" s="152"/>
      <c r="O65" s="152"/>
      <c r="P65" s="152"/>
      <c r="Q65" s="152"/>
      <c r="R65" s="152"/>
      <c r="S65" s="152"/>
      <c r="T65" s="152"/>
      <c r="U65" s="152"/>
    </row>
    <row r="66" spans="1:21" ht="114.75" customHeight="1" x14ac:dyDescent="0.25">
      <c r="A66" s="2">
        <f t="shared" si="1"/>
        <v>17</v>
      </c>
      <c r="B66" s="2" t="s">
        <v>207</v>
      </c>
      <c r="C66" s="2" t="s">
        <v>192</v>
      </c>
      <c r="D66" s="2" t="s">
        <v>135</v>
      </c>
      <c r="E66" s="2" t="s">
        <v>208</v>
      </c>
      <c r="F66" s="5" t="s">
        <v>209</v>
      </c>
      <c r="G66" s="4">
        <v>38743</v>
      </c>
      <c r="H66" s="2" t="s">
        <v>210</v>
      </c>
      <c r="I66" s="14">
        <v>1124850826</v>
      </c>
      <c r="J66" s="25" t="s">
        <v>906</v>
      </c>
      <c r="K66" s="25" t="s">
        <v>1034</v>
      </c>
      <c r="L66" s="25" t="s">
        <v>905</v>
      </c>
      <c r="M66" s="176"/>
      <c r="N66" s="152"/>
      <c r="O66" s="152"/>
      <c r="P66" s="152"/>
      <c r="Q66" s="152"/>
      <c r="R66" s="152"/>
      <c r="S66" s="152"/>
      <c r="T66" s="152"/>
      <c r="U66" s="152"/>
    </row>
    <row r="67" spans="1:21" ht="65.25" customHeight="1" x14ac:dyDescent="0.25">
      <c r="A67" s="2">
        <f t="shared" si="1"/>
        <v>18</v>
      </c>
      <c r="B67" s="2" t="s">
        <v>215</v>
      </c>
      <c r="C67" s="2" t="s">
        <v>192</v>
      </c>
      <c r="D67" s="2" t="s">
        <v>135</v>
      </c>
      <c r="E67" s="2" t="s">
        <v>216</v>
      </c>
      <c r="F67" s="5" t="s">
        <v>164</v>
      </c>
      <c r="G67" s="4">
        <v>38989</v>
      </c>
      <c r="H67" s="2" t="s">
        <v>217</v>
      </c>
      <c r="I67" s="14">
        <v>69010475</v>
      </c>
      <c r="J67" s="25" t="s">
        <v>721</v>
      </c>
      <c r="K67" s="25" t="s">
        <v>1035</v>
      </c>
      <c r="L67" s="25" t="s">
        <v>720</v>
      </c>
      <c r="M67" s="176"/>
      <c r="N67" s="152"/>
      <c r="O67" s="152"/>
      <c r="P67" s="152"/>
      <c r="Q67" s="152"/>
      <c r="R67" s="152"/>
      <c r="S67" s="152"/>
      <c r="T67" s="152"/>
      <c r="U67" s="152"/>
    </row>
    <row r="68" spans="1:21" ht="92.25" customHeight="1" x14ac:dyDescent="0.25">
      <c r="A68" s="2">
        <f t="shared" si="1"/>
        <v>19</v>
      </c>
      <c r="B68" s="2" t="s">
        <v>146</v>
      </c>
      <c r="C68" s="2" t="s">
        <v>192</v>
      </c>
      <c r="D68" s="2" t="s">
        <v>220</v>
      </c>
      <c r="E68" s="2" t="s">
        <v>221</v>
      </c>
      <c r="F68" s="5" t="s">
        <v>222</v>
      </c>
      <c r="G68" s="4">
        <v>39883</v>
      </c>
      <c r="H68" s="2" t="s">
        <v>223</v>
      </c>
      <c r="I68" s="14">
        <v>19230684</v>
      </c>
      <c r="J68" s="25" t="s">
        <v>721</v>
      </c>
      <c r="K68" s="25" t="s">
        <v>1037</v>
      </c>
      <c r="L68" s="25" t="s">
        <v>720</v>
      </c>
      <c r="M68" s="176"/>
      <c r="N68" s="152"/>
      <c r="O68" s="152"/>
      <c r="P68" s="152"/>
      <c r="Q68" s="152"/>
      <c r="R68" s="152"/>
      <c r="S68" s="152"/>
      <c r="T68" s="152"/>
      <c r="U68" s="152"/>
    </row>
    <row r="69" spans="1:21" ht="127.5" customHeight="1" x14ac:dyDescent="0.25">
      <c r="A69" s="2">
        <f t="shared" si="1"/>
        <v>20</v>
      </c>
      <c r="B69" s="2" t="s">
        <v>225</v>
      </c>
      <c r="C69" s="2" t="s">
        <v>192</v>
      </c>
      <c r="D69" s="2" t="s">
        <v>193</v>
      </c>
      <c r="E69" s="2" t="s">
        <v>226</v>
      </c>
      <c r="F69" s="5" t="s">
        <v>227</v>
      </c>
      <c r="G69" s="4">
        <v>39994</v>
      </c>
      <c r="H69" s="2" t="s">
        <v>228</v>
      </c>
      <c r="I69" s="2" t="s">
        <v>231</v>
      </c>
      <c r="J69" s="27" t="s">
        <v>1606</v>
      </c>
      <c r="K69" s="27" t="s">
        <v>1033</v>
      </c>
      <c r="L69" s="27" t="s">
        <v>1609</v>
      </c>
      <c r="M69" s="176"/>
      <c r="N69" s="152"/>
      <c r="O69" s="152"/>
      <c r="P69" s="152"/>
      <c r="Q69" s="152"/>
      <c r="R69" s="152"/>
      <c r="S69" s="152"/>
      <c r="T69" s="152"/>
      <c r="U69" s="152"/>
    </row>
    <row r="70" spans="1:21" ht="93" customHeight="1" x14ac:dyDescent="0.25">
      <c r="A70" s="2">
        <f t="shared" si="1"/>
        <v>21</v>
      </c>
      <c r="B70" s="2" t="s">
        <v>723</v>
      </c>
      <c r="C70" s="2" t="s">
        <v>192</v>
      </c>
      <c r="D70" s="2" t="s">
        <v>141</v>
      </c>
      <c r="E70" s="2" t="s">
        <v>230</v>
      </c>
      <c r="F70" s="96" t="s">
        <v>1516</v>
      </c>
      <c r="G70" s="4">
        <v>40938</v>
      </c>
      <c r="H70" s="2" t="s">
        <v>724</v>
      </c>
      <c r="I70" s="14">
        <v>7701120</v>
      </c>
      <c r="J70" s="25" t="s">
        <v>725</v>
      </c>
      <c r="K70" s="25" t="s">
        <v>1038</v>
      </c>
      <c r="L70" s="25" t="s">
        <v>710</v>
      </c>
      <c r="M70" s="176"/>
      <c r="N70" s="152"/>
      <c r="O70" s="152"/>
      <c r="P70" s="152"/>
      <c r="Q70" s="152"/>
      <c r="R70" s="152"/>
      <c r="S70" s="152"/>
      <c r="T70" s="152"/>
      <c r="U70" s="152"/>
    </row>
    <row r="71" spans="1:21" ht="126.75" customHeight="1" x14ac:dyDescent="0.25">
      <c r="A71" s="2">
        <f t="shared" si="1"/>
        <v>22</v>
      </c>
      <c r="B71" s="2" t="s">
        <v>232</v>
      </c>
      <c r="C71" s="2" t="s">
        <v>192</v>
      </c>
      <c r="D71" s="2" t="s">
        <v>193</v>
      </c>
      <c r="E71" s="2" t="s">
        <v>233</v>
      </c>
      <c r="F71" s="5" t="s">
        <v>227</v>
      </c>
      <c r="G71" s="4">
        <v>39982</v>
      </c>
      <c r="H71" s="2" t="s">
        <v>234</v>
      </c>
      <c r="I71" s="2" t="s">
        <v>236</v>
      </c>
      <c r="J71" s="25" t="s">
        <v>726</v>
      </c>
      <c r="K71" s="25" t="s">
        <v>1039</v>
      </c>
      <c r="L71" s="25" t="s">
        <v>727</v>
      </c>
      <c r="M71" s="176"/>
      <c r="N71" s="152"/>
      <c r="O71" s="152"/>
      <c r="P71" s="152"/>
      <c r="Q71" s="152"/>
      <c r="R71" s="152"/>
      <c r="S71" s="152"/>
      <c r="T71" s="152"/>
      <c r="U71" s="152"/>
    </row>
    <row r="72" spans="1:21" ht="78.75" customHeight="1" x14ac:dyDescent="0.25">
      <c r="A72" s="2">
        <f t="shared" si="1"/>
        <v>23</v>
      </c>
      <c r="B72" s="2" t="s">
        <v>237</v>
      </c>
      <c r="C72" s="2" t="s">
        <v>192</v>
      </c>
      <c r="D72" s="2" t="s">
        <v>141</v>
      </c>
      <c r="E72" s="2" t="s">
        <v>241</v>
      </c>
      <c r="F72" s="5" t="s">
        <v>238</v>
      </c>
      <c r="G72" s="4">
        <v>40431</v>
      </c>
      <c r="H72" s="2" t="s">
        <v>239</v>
      </c>
      <c r="I72" s="14">
        <v>18122114</v>
      </c>
      <c r="J72" s="25" t="s">
        <v>721</v>
      </c>
      <c r="K72" s="25" t="s">
        <v>1040</v>
      </c>
      <c r="L72" s="25" t="s">
        <v>720</v>
      </c>
      <c r="M72" s="176"/>
      <c r="N72" s="152"/>
      <c r="O72" s="152"/>
      <c r="P72" s="152"/>
      <c r="Q72" s="152"/>
      <c r="R72" s="152"/>
      <c r="S72" s="152"/>
      <c r="T72" s="152"/>
      <c r="U72" s="152"/>
    </row>
    <row r="73" spans="1:21" ht="102" customHeight="1" x14ac:dyDescent="0.25">
      <c r="A73" s="2">
        <f t="shared" si="1"/>
        <v>24</v>
      </c>
      <c r="B73" s="2" t="s">
        <v>246</v>
      </c>
      <c r="C73" s="2" t="s">
        <v>192</v>
      </c>
      <c r="D73" s="2" t="s">
        <v>135</v>
      </c>
      <c r="E73" s="2" t="s">
        <v>243</v>
      </c>
      <c r="F73" s="5" t="s">
        <v>244</v>
      </c>
      <c r="G73" s="4">
        <v>40234</v>
      </c>
      <c r="H73" s="4" t="s">
        <v>242</v>
      </c>
      <c r="I73" s="14">
        <v>18126078</v>
      </c>
      <c r="J73" s="25" t="s">
        <v>697</v>
      </c>
      <c r="K73" s="25" t="s">
        <v>1041</v>
      </c>
      <c r="L73" s="25" t="s">
        <v>710</v>
      </c>
      <c r="M73" s="176"/>
      <c r="N73" s="152"/>
      <c r="O73" s="152"/>
      <c r="P73" s="152"/>
      <c r="Q73" s="152"/>
      <c r="R73" s="152"/>
      <c r="S73" s="152"/>
      <c r="T73" s="152"/>
      <c r="U73" s="152"/>
    </row>
    <row r="74" spans="1:21" ht="100.5" customHeight="1" x14ac:dyDescent="0.25">
      <c r="A74" s="2">
        <f t="shared" si="1"/>
        <v>25</v>
      </c>
      <c r="B74" s="2" t="s">
        <v>252</v>
      </c>
      <c r="C74" s="2" t="s">
        <v>192</v>
      </c>
      <c r="D74" s="2" t="s">
        <v>141</v>
      </c>
      <c r="E74" s="2" t="s">
        <v>253</v>
      </c>
      <c r="F74" s="5" t="s">
        <v>254</v>
      </c>
      <c r="G74" s="4">
        <v>40424</v>
      </c>
      <c r="H74" s="2" t="s">
        <v>258</v>
      </c>
      <c r="I74" s="14">
        <v>17002693</v>
      </c>
      <c r="J74" s="25" t="s">
        <v>721</v>
      </c>
      <c r="K74" s="25" t="s">
        <v>1042</v>
      </c>
      <c r="L74" s="25" t="s">
        <v>916</v>
      </c>
      <c r="M74" s="176"/>
      <c r="N74" s="152"/>
      <c r="O74" s="152"/>
      <c r="P74" s="152"/>
      <c r="Q74" s="152"/>
      <c r="R74" s="152"/>
      <c r="S74" s="152"/>
      <c r="T74" s="152"/>
      <c r="U74" s="152"/>
    </row>
    <row r="75" spans="1:21" ht="90" customHeight="1" x14ac:dyDescent="0.25">
      <c r="A75" s="2">
        <f t="shared" si="1"/>
        <v>26</v>
      </c>
      <c r="B75" s="2" t="s">
        <v>913</v>
      </c>
      <c r="C75" s="2" t="s">
        <v>192</v>
      </c>
      <c r="D75" s="2" t="s">
        <v>141</v>
      </c>
      <c r="E75" s="2" t="s">
        <v>256</v>
      </c>
      <c r="F75" s="5" t="s">
        <v>257</v>
      </c>
      <c r="G75" s="4">
        <v>40656</v>
      </c>
      <c r="H75" s="2" t="s">
        <v>259</v>
      </c>
      <c r="I75" s="14">
        <v>69007945</v>
      </c>
      <c r="J75" s="25" t="s">
        <v>721</v>
      </c>
      <c r="K75" s="25" t="s">
        <v>1043</v>
      </c>
      <c r="L75" s="25" t="s">
        <v>720</v>
      </c>
      <c r="M75" s="176"/>
      <c r="N75" s="152"/>
      <c r="O75" s="152"/>
      <c r="P75" s="152"/>
      <c r="Q75" s="152"/>
      <c r="R75" s="152"/>
      <c r="S75" s="152"/>
      <c r="T75" s="152"/>
      <c r="U75" s="152"/>
    </row>
    <row r="76" spans="1:21" ht="90.75" customHeight="1" x14ac:dyDescent="0.25">
      <c r="A76" s="2">
        <f t="shared" si="1"/>
        <v>27</v>
      </c>
      <c r="B76" s="2" t="s">
        <v>260</v>
      </c>
      <c r="C76" s="2" t="s">
        <v>192</v>
      </c>
      <c r="D76" s="2" t="s">
        <v>141</v>
      </c>
      <c r="E76" s="2" t="s">
        <v>261</v>
      </c>
      <c r="F76" s="5" t="s">
        <v>257</v>
      </c>
      <c r="G76" s="4">
        <v>40800</v>
      </c>
      <c r="H76" s="2" t="s">
        <v>262</v>
      </c>
      <c r="I76" s="14">
        <v>86043201</v>
      </c>
      <c r="J76" s="25" t="s">
        <v>721</v>
      </c>
      <c r="K76" s="25" t="s">
        <v>1044</v>
      </c>
      <c r="L76" s="25" t="s">
        <v>916</v>
      </c>
      <c r="M76" s="176"/>
      <c r="N76" s="152"/>
      <c r="O76" s="152"/>
      <c r="P76" s="152"/>
      <c r="Q76" s="152"/>
      <c r="R76" s="152"/>
      <c r="S76" s="152"/>
      <c r="T76" s="152"/>
      <c r="U76" s="152"/>
    </row>
    <row r="77" spans="1:21" ht="89.25" customHeight="1" x14ac:dyDescent="0.25">
      <c r="A77" s="2">
        <f t="shared" si="1"/>
        <v>28</v>
      </c>
      <c r="B77" s="2" t="s">
        <v>263</v>
      </c>
      <c r="C77" s="2" t="s">
        <v>192</v>
      </c>
      <c r="D77" s="2" t="s">
        <v>141</v>
      </c>
      <c r="E77" s="2" t="s">
        <v>264</v>
      </c>
      <c r="F77" s="5" t="s">
        <v>257</v>
      </c>
      <c r="G77" s="4">
        <v>40924</v>
      </c>
      <c r="H77" s="2" t="s">
        <v>265</v>
      </c>
      <c r="I77" s="14">
        <v>78292930</v>
      </c>
      <c r="J77" s="25" t="s">
        <v>721</v>
      </c>
      <c r="K77" s="25" t="s">
        <v>1045</v>
      </c>
      <c r="L77" s="25" t="s">
        <v>720</v>
      </c>
      <c r="M77" s="176"/>
      <c r="N77" s="152"/>
      <c r="O77" s="152"/>
      <c r="P77" s="152"/>
      <c r="Q77" s="152"/>
      <c r="R77" s="152"/>
      <c r="S77" s="152"/>
      <c r="T77" s="152"/>
      <c r="U77" s="152"/>
    </row>
    <row r="78" spans="1:21" ht="81" customHeight="1" x14ac:dyDescent="0.25">
      <c r="A78" s="2">
        <f t="shared" si="1"/>
        <v>29</v>
      </c>
      <c r="B78" s="2" t="s">
        <v>266</v>
      </c>
      <c r="C78" s="2" t="s">
        <v>192</v>
      </c>
      <c r="D78" s="2" t="s">
        <v>135</v>
      </c>
      <c r="E78" s="2" t="s">
        <v>80</v>
      </c>
      <c r="F78" s="5" t="s">
        <v>267</v>
      </c>
      <c r="G78" s="4">
        <v>40940</v>
      </c>
      <c r="H78" s="2" t="s">
        <v>268</v>
      </c>
      <c r="I78" s="14">
        <v>27469335</v>
      </c>
      <c r="J78" s="25" t="s">
        <v>155</v>
      </c>
      <c r="K78" s="25" t="s">
        <v>1046</v>
      </c>
      <c r="L78" s="25" t="s">
        <v>710</v>
      </c>
      <c r="M78" s="176"/>
      <c r="N78" s="152"/>
      <c r="O78" s="152"/>
      <c r="P78" s="152"/>
      <c r="Q78" s="152"/>
      <c r="R78" s="152"/>
      <c r="S78" s="152"/>
      <c r="T78" s="152"/>
      <c r="U78" s="152"/>
    </row>
    <row r="79" spans="1:21" ht="79.5" customHeight="1" x14ac:dyDescent="0.25">
      <c r="A79" s="2">
        <f t="shared" si="1"/>
        <v>30</v>
      </c>
      <c r="B79" s="2" t="s">
        <v>270</v>
      </c>
      <c r="C79" s="2" t="s">
        <v>192</v>
      </c>
      <c r="D79" s="2" t="s">
        <v>135</v>
      </c>
      <c r="E79" s="2" t="s">
        <v>271</v>
      </c>
      <c r="F79" s="5" t="s">
        <v>272</v>
      </c>
      <c r="G79" s="4">
        <v>41066</v>
      </c>
      <c r="H79" s="2" t="s">
        <v>273</v>
      </c>
      <c r="I79" s="14">
        <v>18128096</v>
      </c>
      <c r="J79" s="25" t="s">
        <v>274</v>
      </c>
      <c r="K79" s="25" t="s">
        <v>1053</v>
      </c>
      <c r="L79" s="25" t="s">
        <v>1054</v>
      </c>
      <c r="M79" s="176"/>
      <c r="N79" s="152"/>
      <c r="O79" s="152"/>
      <c r="P79" s="152"/>
      <c r="Q79" s="152"/>
      <c r="R79" s="152"/>
      <c r="S79" s="152"/>
      <c r="T79" s="152"/>
      <c r="U79" s="152"/>
    </row>
    <row r="80" spans="1:21" ht="68.25" customHeight="1" x14ac:dyDescent="0.25">
      <c r="A80" s="2">
        <f t="shared" si="1"/>
        <v>31</v>
      </c>
      <c r="B80" s="33" t="s">
        <v>378</v>
      </c>
      <c r="C80" s="2" t="s">
        <v>318</v>
      </c>
      <c r="D80" s="2" t="s">
        <v>135</v>
      </c>
      <c r="E80" s="36" t="s">
        <v>379</v>
      </c>
      <c r="F80" s="5" t="s">
        <v>380</v>
      </c>
      <c r="G80" s="4">
        <v>41115</v>
      </c>
      <c r="H80" s="33" t="s">
        <v>381</v>
      </c>
      <c r="I80" s="34">
        <v>25310958</v>
      </c>
      <c r="J80" s="25" t="s">
        <v>735</v>
      </c>
      <c r="K80" s="25" t="s">
        <v>1047</v>
      </c>
      <c r="L80" s="25" t="s">
        <v>924</v>
      </c>
      <c r="M80" s="176"/>
      <c r="N80" s="152"/>
      <c r="O80" s="152"/>
      <c r="P80" s="152"/>
      <c r="Q80" s="152"/>
      <c r="R80" s="152"/>
      <c r="S80" s="152"/>
      <c r="T80" s="152"/>
      <c r="U80" s="152"/>
    </row>
    <row r="81" spans="1:21" ht="72" customHeight="1" x14ac:dyDescent="0.25">
      <c r="A81" s="2">
        <f t="shared" si="1"/>
        <v>32</v>
      </c>
      <c r="B81" s="33" t="s">
        <v>361</v>
      </c>
      <c r="C81" s="2" t="s">
        <v>318</v>
      </c>
      <c r="D81" s="2" t="s">
        <v>135</v>
      </c>
      <c r="E81" s="33" t="s">
        <v>364</v>
      </c>
      <c r="F81" s="5" t="s">
        <v>365</v>
      </c>
      <c r="G81" s="4">
        <v>41236</v>
      </c>
      <c r="H81" s="33" t="s">
        <v>362</v>
      </c>
      <c r="I81" s="14">
        <v>39835291</v>
      </c>
      <c r="J81" s="25" t="s">
        <v>750</v>
      </c>
      <c r="K81" s="25" t="s">
        <v>1048</v>
      </c>
      <c r="L81" s="25" t="s">
        <v>738</v>
      </c>
      <c r="M81" s="176"/>
      <c r="N81" s="152"/>
      <c r="O81" s="152"/>
      <c r="P81" s="152"/>
      <c r="Q81" s="152"/>
      <c r="R81" s="152"/>
      <c r="S81" s="152"/>
      <c r="T81" s="152"/>
      <c r="U81" s="152"/>
    </row>
    <row r="82" spans="1:21" ht="89.25" customHeight="1" x14ac:dyDescent="0.25">
      <c r="A82" s="2">
        <f t="shared" si="1"/>
        <v>33</v>
      </c>
      <c r="B82" s="2" t="s">
        <v>366</v>
      </c>
      <c r="C82" s="2" t="s">
        <v>318</v>
      </c>
      <c r="D82" s="2" t="s">
        <v>135</v>
      </c>
      <c r="E82" s="34" t="s">
        <v>367</v>
      </c>
      <c r="F82" s="5" t="s">
        <v>368</v>
      </c>
      <c r="G82" s="4">
        <v>41095</v>
      </c>
      <c r="H82" s="33" t="s">
        <v>369</v>
      </c>
      <c r="I82" s="14">
        <v>29499255</v>
      </c>
      <c r="J82" s="25" t="s">
        <v>742</v>
      </c>
      <c r="K82" s="25" t="s">
        <v>1180</v>
      </c>
      <c r="L82" s="25" t="s">
        <v>924</v>
      </c>
      <c r="M82" s="176"/>
      <c r="N82" s="152"/>
      <c r="O82" s="152"/>
      <c r="P82" s="152"/>
      <c r="Q82" s="152"/>
      <c r="R82" s="152"/>
      <c r="S82" s="152"/>
      <c r="T82" s="152"/>
      <c r="U82" s="152"/>
    </row>
    <row r="83" spans="1:21" ht="99.75" customHeight="1" x14ac:dyDescent="0.25">
      <c r="A83" s="2">
        <f t="shared" si="1"/>
        <v>34</v>
      </c>
      <c r="B83" s="2" t="s">
        <v>610</v>
      </c>
      <c r="C83" s="2" t="s">
        <v>318</v>
      </c>
      <c r="D83" s="2" t="s">
        <v>611</v>
      </c>
      <c r="E83" s="34" t="s">
        <v>926</v>
      </c>
      <c r="F83" s="5" t="s">
        <v>927</v>
      </c>
      <c r="G83" s="4">
        <v>41185</v>
      </c>
      <c r="H83" s="33" t="s">
        <v>612</v>
      </c>
      <c r="I83" s="14">
        <v>69005486</v>
      </c>
      <c r="J83" s="25" t="s">
        <v>925</v>
      </c>
      <c r="K83" s="27" t="s">
        <v>1055</v>
      </c>
      <c r="L83" s="25" t="s">
        <v>738</v>
      </c>
      <c r="M83" s="176"/>
      <c r="N83" s="152"/>
      <c r="O83" s="152"/>
      <c r="P83" s="152"/>
      <c r="Q83" s="152"/>
      <c r="R83" s="152"/>
      <c r="S83" s="152"/>
      <c r="T83" s="152"/>
      <c r="U83" s="152"/>
    </row>
    <row r="84" spans="1:21" ht="79.5" customHeight="1" x14ac:dyDescent="0.25">
      <c r="A84" s="2">
        <f t="shared" si="1"/>
        <v>35</v>
      </c>
      <c r="B84" s="33" t="s">
        <v>275</v>
      </c>
      <c r="C84" s="2" t="s">
        <v>318</v>
      </c>
      <c r="D84" s="2" t="s">
        <v>135</v>
      </c>
      <c r="E84" s="35" t="s">
        <v>371</v>
      </c>
      <c r="F84" s="5" t="s">
        <v>372</v>
      </c>
      <c r="G84" s="4">
        <v>41227</v>
      </c>
      <c r="H84" s="33" t="s">
        <v>319</v>
      </c>
      <c r="I84" s="33" t="s">
        <v>358</v>
      </c>
      <c r="J84" s="25" t="s">
        <v>1056</v>
      </c>
      <c r="K84" s="25" t="s">
        <v>1057</v>
      </c>
      <c r="L84" s="25" t="s">
        <v>738</v>
      </c>
      <c r="M84" s="176"/>
      <c r="N84" s="152"/>
      <c r="O84" s="152"/>
      <c r="P84" s="152"/>
      <c r="Q84" s="152"/>
      <c r="R84" s="152"/>
      <c r="S84" s="152"/>
      <c r="T84" s="152"/>
      <c r="U84" s="152"/>
    </row>
    <row r="85" spans="1:21" ht="72" customHeight="1" x14ac:dyDescent="0.25">
      <c r="A85" s="2">
        <f t="shared" si="1"/>
        <v>36</v>
      </c>
      <c r="B85" s="33" t="s">
        <v>279</v>
      </c>
      <c r="C85" s="2" t="s">
        <v>318</v>
      </c>
      <c r="D85" s="2" t="s">
        <v>141</v>
      </c>
      <c r="E85" s="35" t="s">
        <v>373</v>
      </c>
      <c r="F85" s="5" t="s">
        <v>374</v>
      </c>
      <c r="G85" s="4">
        <v>41254</v>
      </c>
      <c r="H85" s="33" t="s">
        <v>321</v>
      </c>
      <c r="I85" s="34">
        <v>39840999</v>
      </c>
      <c r="J85" s="25" t="s">
        <v>925</v>
      </c>
      <c r="K85" s="25" t="s">
        <v>1388</v>
      </c>
      <c r="L85" s="25" t="s">
        <v>738</v>
      </c>
      <c r="M85" s="176"/>
      <c r="N85" s="152"/>
      <c r="O85" s="152"/>
      <c r="P85" s="152"/>
      <c r="Q85" s="152"/>
      <c r="R85" s="152"/>
      <c r="S85" s="152"/>
      <c r="T85" s="152"/>
      <c r="U85" s="152"/>
    </row>
    <row r="86" spans="1:21" ht="65.25" customHeight="1" x14ac:dyDescent="0.25">
      <c r="A86" s="2">
        <f t="shared" si="1"/>
        <v>37</v>
      </c>
      <c r="B86" s="33" t="s">
        <v>280</v>
      </c>
      <c r="C86" s="2" t="s">
        <v>318</v>
      </c>
      <c r="D86" s="2" t="s">
        <v>141</v>
      </c>
      <c r="E86" s="36" t="s">
        <v>375</v>
      </c>
      <c r="F86" s="5" t="s">
        <v>376</v>
      </c>
      <c r="G86" s="4">
        <v>41257</v>
      </c>
      <c r="H86" s="33" t="s">
        <v>322</v>
      </c>
      <c r="I86" s="34">
        <v>76299326</v>
      </c>
      <c r="J86" s="25" t="s">
        <v>747</v>
      </c>
      <c r="K86" s="27" t="s">
        <v>1058</v>
      </c>
      <c r="L86" s="25" t="s">
        <v>802</v>
      </c>
      <c r="M86" s="176"/>
      <c r="N86" s="152"/>
      <c r="O86" s="152"/>
      <c r="P86" s="152"/>
      <c r="Q86" s="152"/>
      <c r="R86" s="152"/>
      <c r="S86" s="152"/>
      <c r="T86" s="152"/>
      <c r="U86" s="152"/>
    </row>
    <row r="87" spans="1:21" ht="65.25" customHeight="1" x14ac:dyDescent="0.25">
      <c r="A87" s="2">
        <f t="shared" si="1"/>
        <v>38</v>
      </c>
      <c r="B87" s="2" t="s">
        <v>281</v>
      </c>
      <c r="C87" s="2" t="s">
        <v>318</v>
      </c>
      <c r="D87" s="2" t="s">
        <v>141</v>
      </c>
      <c r="E87" s="37">
        <v>12984156</v>
      </c>
      <c r="F87" s="5" t="s">
        <v>391</v>
      </c>
      <c r="G87" s="4">
        <v>41157</v>
      </c>
      <c r="H87" s="2" t="s">
        <v>323</v>
      </c>
      <c r="I87" s="14">
        <v>97480309</v>
      </c>
      <c r="J87" s="25" t="s">
        <v>845</v>
      </c>
      <c r="K87" s="25" t="s">
        <v>1059</v>
      </c>
      <c r="L87" s="27" t="s">
        <v>1060</v>
      </c>
      <c r="M87" s="176"/>
      <c r="N87" s="152"/>
      <c r="O87" s="152"/>
      <c r="P87" s="152"/>
      <c r="Q87" s="152"/>
      <c r="R87" s="152"/>
      <c r="S87" s="152"/>
      <c r="T87" s="152"/>
      <c r="U87" s="152"/>
    </row>
    <row r="88" spans="1:21" ht="57.75" customHeight="1" x14ac:dyDescent="0.25">
      <c r="A88" s="2">
        <f t="shared" si="1"/>
        <v>39</v>
      </c>
      <c r="B88" s="2" t="s">
        <v>282</v>
      </c>
      <c r="C88" s="2" t="s">
        <v>318</v>
      </c>
      <c r="D88" s="2" t="s">
        <v>141</v>
      </c>
      <c r="E88" s="37">
        <v>12984156</v>
      </c>
      <c r="F88" s="5" t="s">
        <v>391</v>
      </c>
      <c r="G88" s="4">
        <v>41157</v>
      </c>
      <c r="H88" s="2" t="s">
        <v>324</v>
      </c>
      <c r="I88" s="14">
        <v>18144475</v>
      </c>
      <c r="J88" s="25" t="s">
        <v>845</v>
      </c>
      <c r="K88" s="25" t="s">
        <v>1061</v>
      </c>
      <c r="L88" s="27" t="s">
        <v>929</v>
      </c>
      <c r="M88" s="176"/>
      <c r="N88" s="152"/>
      <c r="O88" s="152"/>
      <c r="P88" s="152"/>
      <c r="Q88" s="152"/>
      <c r="R88" s="152"/>
      <c r="S88" s="152"/>
      <c r="T88" s="152"/>
      <c r="U88" s="152"/>
    </row>
    <row r="89" spans="1:21" ht="56.25" customHeight="1" x14ac:dyDescent="0.25">
      <c r="A89" s="2">
        <f t="shared" si="1"/>
        <v>40</v>
      </c>
      <c r="B89" s="2" t="s">
        <v>283</v>
      </c>
      <c r="C89" s="2" t="s">
        <v>318</v>
      </c>
      <c r="D89" s="2" t="s">
        <v>141</v>
      </c>
      <c r="E89" s="37">
        <v>12984156</v>
      </c>
      <c r="F89" s="5" t="s">
        <v>391</v>
      </c>
      <c r="G89" s="4">
        <v>41157</v>
      </c>
      <c r="H89" s="2" t="s">
        <v>325</v>
      </c>
      <c r="I89" s="14">
        <v>69015784</v>
      </c>
      <c r="J89" s="25" t="s">
        <v>845</v>
      </c>
      <c r="K89" s="25" t="s">
        <v>1062</v>
      </c>
      <c r="L89" s="27" t="s">
        <v>929</v>
      </c>
      <c r="M89" s="176"/>
      <c r="N89" s="152"/>
      <c r="O89" s="152"/>
      <c r="P89" s="152"/>
      <c r="Q89" s="152"/>
      <c r="R89" s="152"/>
      <c r="S89" s="152"/>
      <c r="T89" s="152"/>
      <c r="U89" s="152"/>
    </row>
    <row r="90" spans="1:21" ht="66.75" customHeight="1" x14ac:dyDescent="0.25">
      <c r="A90" s="2">
        <f t="shared" si="1"/>
        <v>41</v>
      </c>
      <c r="B90" s="2" t="s">
        <v>284</v>
      </c>
      <c r="C90" s="2" t="s">
        <v>318</v>
      </c>
      <c r="D90" s="2" t="s">
        <v>141</v>
      </c>
      <c r="E90" s="37">
        <v>12984156</v>
      </c>
      <c r="F90" s="5" t="s">
        <v>391</v>
      </c>
      <c r="G90" s="4">
        <v>41157</v>
      </c>
      <c r="H90" s="2" t="s">
        <v>326</v>
      </c>
      <c r="I90" s="14">
        <v>18144708</v>
      </c>
      <c r="J90" s="25" t="s">
        <v>932</v>
      </c>
      <c r="K90" s="25" t="s">
        <v>1063</v>
      </c>
      <c r="L90" s="25" t="s">
        <v>754</v>
      </c>
      <c r="M90" s="176"/>
      <c r="N90" s="152"/>
      <c r="O90" s="152"/>
      <c r="P90" s="152"/>
      <c r="Q90" s="152"/>
      <c r="R90" s="152"/>
      <c r="S90" s="152"/>
      <c r="T90" s="152"/>
      <c r="U90" s="152"/>
    </row>
    <row r="91" spans="1:21" ht="65.25" customHeight="1" x14ac:dyDescent="0.25">
      <c r="A91" s="2">
        <f t="shared" si="1"/>
        <v>42</v>
      </c>
      <c r="B91" s="2" t="s">
        <v>285</v>
      </c>
      <c r="C91" s="2" t="s">
        <v>318</v>
      </c>
      <c r="D91" s="2" t="s">
        <v>141</v>
      </c>
      <c r="E91" s="37">
        <v>12984156</v>
      </c>
      <c r="F91" s="5" t="s">
        <v>391</v>
      </c>
      <c r="G91" s="4">
        <v>41157</v>
      </c>
      <c r="H91" s="2" t="s">
        <v>327</v>
      </c>
      <c r="I91" s="14">
        <v>16786562</v>
      </c>
      <c r="J91" s="25" t="s">
        <v>932</v>
      </c>
      <c r="K91" s="25" t="s">
        <v>1064</v>
      </c>
      <c r="L91" s="25" t="s">
        <v>754</v>
      </c>
      <c r="M91" s="176"/>
      <c r="N91" s="152"/>
      <c r="O91" s="152"/>
      <c r="P91" s="152"/>
      <c r="Q91" s="152"/>
      <c r="R91" s="152"/>
      <c r="S91" s="152"/>
      <c r="T91" s="152"/>
      <c r="U91" s="152"/>
    </row>
    <row r="92" spans="1:21" ht="63.75" customHeight="1" x14ac:dyDescent="0.25">
      <c r="A92" s="2">
        <f t="shared" si="1"/>
        <v>43</v>
      </c>
      <c r="B92" s="2" t="s">
        <v>286</v>
      </c>
      <c r="C92" s="2" t="s">
        <v>318</v>
      </c>
      <c r="D92" s="2" t="s">
        <v>141</v>
      </c>
      <c r="E92" s="37">
        <v>12984156</v>
      </c>
      <c r="F92" s="5" t="s">
        <v>391</v>
      </c>
      <c r="G92" s="4">
        <v>41157</v>
      </c>
      <c r="H92" s="2" t="s">
        <v>328</v>
      </c>
      <c r="I92" s="14">
        <v>27355446</v>
      </c>
      <c r="J92" s="25" t="s">
        <v>932</v>
      </c>
      <c r="K92" s="25" t="s">
        <v>1065</v>
      </c>
      <c r="L92" s="25" t="s">
        <v>754</v>
      </c>
      <c r="M92" s="176"/>
      <c r="N92" s="152"/>
      <c r="O92" s="152"/>
      <c r="P92" s="152"/>
      <c r="Q92" s="152"/>
      <c r="R92" s="152"/>
      <c r="S92" s="152"/>
      <c r="T92" s="152"/>
      <c r="U92" s="152"/>
    </row>
    <row r="93" spans="1:21" ht="64.5" customHeight="1" x14ac:dyDescent="0.25">
      <c r="A93" s="2">
        <f t="shared" si="1"/>
        <v>44</v>
      </c>
      <c r="B93" s="2" t="s">
        <v>287</v>
      </c>
      <c r="C93" s="2" t="s">
        <v>318</v>
      </c>
      <c r="D93" s="2" t="s">
        <v>141</v>
      </c>
      <c r="E93" s="37">
        <v>12984156</v>
      </c>
      <c r="F93" s="5" t="s">
        <v>391</v>
      </c>
      <c r="G93" s="4">
        <v>41157</v>
      </c>
      <c r="H93" s="2" t="s">
        <v>329</v>
      </c>
      <c r="I93" s="14">
        <v>94282755</v>
      </c>
      <c r="J93" s="25" t="s">
        <v>932</v>
      </c>
      <c r="K93" s="27" t="s">
        <v>1066</v>
      </c>
      <c r="L93" s="25" t="s">
        <v>754</v>
      </c>
      <c r="M93" s="176"/>
      <c r="N93" s="152"/>
      <c r="O93" s="152"/>
      <c r="P93" s="152"/>
      <c r="Q93" s="152"/>
      <c r="R93" s="152"/>
      <c r="S93" s="152"/>
      <c r="T93" s="152"/>
      <c r="U93" s="152"/>
    </row>
    <row r="94" spans="1:21" ht="66" customHeight="1" x14ac:dyDescent="0.25">
      <c r="A94" s="2">
        <f t="shared" si="1"/>
        <v>45</v>
      </c>
      <c r="B94" s="2" t="s">
        <v>288</v>
      </c>
      <c r="C94" s="2" t="s">
        <v>318</v>
      </c>
      <c r="D94" s="2" t="s">
        <v>141</v>
      </c>
      <c r="E94" s="2" t="s">
        <v>383</v>
      </c>
      <c r="F94" s="5" t="s">
        <v>391</v>
      </c>
      <c r="G94" s="4">
        <v>41157</v>
      </c>
      <c r="H94" s="2" t="s">
        <v>330</v>
      </c>
      <c r="I94" s="14">
        <v>27360789</v>
      </c>
      <c r="J94" s="25" t="s">
        <v>932</v>
      </c>
      <c r="K94" s="27" t="s">
        <v>1067</v>
      </c>
      <c r="L94" s="25" t="s">
        <v>754</v>
      </c>
      <c r="M94" s="176"/>
      <c r="N94" s="152"/>
      <c r="O94" s="152"/>
      <c r="P94" s="152"/>
      <c r="Q94" s="152"/>
      <c r="R94" s="152"/>
      <c r="S94" s="152"/>
      <c r="T94" s="152"/>
      <c r="U94" s="152"/>
    </row>
    <row r="95" spans="1:21" ht="65.25" customHeight="1" x14ac:dyDescent="0.25">
      <c r="A95" s="2">
        <f t="shared" si="1"/>
        <v>46</v>
      </c>
      <c r="B95" s="2" t="s">
        <v>289</v>
      </c>
      <c r="C95" s="2" t="s">
        <v>318</v>
      </c>
      <c r="D95" s="2" t="s">
        <v>141</v>
      </c>
      <c r="E95" s="37">
        <v>12984156</v>
      </c>
      <c r="F95" s="5" t="s">
        <v>391</v>
      </c>
      <c r="G95" s="4">
        <v>41157</v>
      </c>
      <c r="H95" s="2" t="s">
        <v>331</v>
      </c>
      <c r="I95" s="14">
        <v>41180373</v>
      </c>
      <c r="J95" s="25" t="s">
        <v>932</v>
      </c>
      <c r="K95" s="27" t="s">
        <v>1068</v>
      </c>
      <c r="L95" s="25" t="s">
        <v>754</v>
      </c>
      <c r="M95" s="176"/>
      <c r="N95" s="152"/>
      <c r="O95" s="152"/>
      <c r="P95" s="152"/>
      <c r="Q95" s="152"/>
      <c r="R95" s="152"/>
      <c r="S95" s="152"/>
      <c r="T95" s="152"/>
      <c r="U95" s="152"/>
    </row>
    <row r="96" spans="1:21" ht="63.75" customHeight="1" x14ac:dyDescent="0.25">
      <c r="A96" s="2">
        <f t="shared" si="1"/>
        <v>47</v>
      </c>
      <c r="B96" s="2" t="s">
        <v>290</v>
      </c>
      <c r="C96" s="2" t="s">
        <v>318</v>
      </c>
      <c r="D96" s="2" t="s">
        <v>141</v>
      </c>
      <c r="E96" s="3">
        <v>12984156</v>
      </c>
      <c r="F96" s="5" t="s">
        <v>391</v>
      </c>
      <c r="G96" s="4">
        <v>41157</v>
      </c>
      <c r="H96" s="2" t="s">
        <v>332</v>
      </c>
      <c r="I96" s="14">
        <v>97471861</v>
      </c>
      <c r="J96" s="25" t="s">
        <v>932</v>
      </c>
      <c r="K96" s="27" t="s">
        <v>1069</v>
      </c>
      <c r="L96" s="25" t="s">
        <v>754</v>
      </c>
      <c r="M96" s="176"/>
      <c r="N96" s="152"/>
      <c r="O96" s="152"/>
      <c r="P96" s="152"/>
      <c r="Q96" s="152"/>
      <c r="R96" s="152"/>
      <c r="S96" s="152"/>
      <c r="T96" s="152"/>
      <c r="U96" s="152"/>
    </row>
    <row r="97" spans="1:21" ht="64.5" customHeight="1" x14ac:dyDescent="0.25">
      <c r="A97" s="2">
        <f t="shared" si="1"/>
        <v>48</v>
      </c>
      <c r="B97" s="2" t="s">
        <v>291</v>
      </c>
      <c r="C97" s="2" t="s">
        <v>318</v>
      </c>
      <c r="D97" s="2" t="s">
        <v>141</v>
      </c>
      <c r="E97" s="37" t="s">
        <v>383</v>
      </c>
      <c r="F97" s="5" t="s">
        <v>391</v>
      </c>
      <c r="G97" s="4">
        <v>41157</v>
      </c>
      <c r="H97" s="2" t="s">
        <v>333</v>
      </c>
      <c r="I97" s="14">
        <v>5245305</v>
      </c>
      <c r="J97" s="25" t="s">
        <v>932</v>
      </c>
      <c r="K97" s="27" t="s">
        <v>1070</v>
      </c>
      <c r="L97" s="25" t="s">
        <v>754</v>
      </c>
      <c r="M97" s="176"/>
      <c r="N97" s="152"/>
      <c r="O97" s="152"/>
      <c r="P97" s="152"/>
      <c r="Q97" s="152"/>
      <c r="R97" s="152"/>
      <c r="S97" s="152"/>
      <c r="T97" s="152"/>
      <c r="U97" s="152"/>
    </row>
    <row r="98" spans="1:21" ht="63.75" customHeight="1" x14ac:dyDescent="0.25">
      <c r="A98" s="2">
        <f t="shared" si="1"/>
        <v>49</v>
      </c>
      <c r="B98" s="2" t="s">
        <v>292</v>
      </c>
      <c r="C98" s="2" t="s">
        <v>318</v>
      </c>
      <c r="D98" s="2" t="s">
        <v>141</v>
      </c>
      <c r="E98" s="37">
        <v>12984156</v>
      </c>
      <c r="F98" s="5" t="s">
        <v>391</v>
      </c>
      <c r="G98" s="4">
        <v>41157</v>
      </c>
      <c r="H98" s="2" t="s">
        <v>392</v>
      </c>
      <c r="I98" s="14">
        <v>27354555</v>
      </c>
      <c r="J98" s="25" t="s">
        <v>932</v>
      </c>
      <c r="K98" s="27" t="s">
        <v>1071</v>
      </c>
      <c r="L98" s="25" t="s">
        <v>754</v>
      </c>
      <c r="M98" s="176"/>
      <c r="N98" s="152"/>
      <c r="O98" s="152"/>
      <c r="P98" s="152"/>
      <c r="Q98" s="152"/>
      <c r="R98" s="152"/>
      <c r="S98" s="152"/>
      <c r="T98" s="152"/>
      <c r="U98" s="152"/>
    </row>
    <row r="99" spans="1:21" ht="66.75" customHeight="1" x14ac:dyDescent="0.25">
      <c r="A99" s="2">
        <f t="shared" si="1"/>
        <v>50</v>
      </c>
      <c r="B99" s="2" t="s">
        <v>293</v>
      </c>
      <c r="C99" s="2" t="s">
        <v>318</v>
      </c>
      <c r="D99" s="2" t="s">
        <v>141</v>
      </c>
      <c r="E99" s="2" t="s">
        <v>384</v>
      </c>
      <c r="F99" s="5" t="s">
        <v>391</v>
      </c>
      <c r="G99" s="4">
        <v>41157</v>
      </c>
      <c r="H99" s="2" t="s">
        <v>334</v>
      </c>
      <c r="I99" s="14">
        <v>18127459</v>
      </c>
      <c r="J99" s="25" t="s">
        <v>932</v>
      </c>
      <c r="K99" s="27" t="s">
        <v>1071</v>
      </c>
      <c r="L99" s="25" t="s">
        <v>754</v>
      </c>
      <c r="M99" s="176"/>
      <c r="N99" s="152"/>
      <c r="O99" s="152"/>
      <c r="P99" s="152"/>
      <c r="Q99" s="152"/>
      <c r="R99" s="152"/>
      <c r="S99" s="152"/>
      <c r="T99" s="152"/>
      <c r="U99" s="152"/>
    </row>
    <row r="100" spans="1:21" ht="66" customHeight="1" x14ac:dyDescent="0.25">
      <c r="A100" s="2">
        <f t="shared" si="1"/>
        <v>51</v>
      </c>
      <c r="B100" s="2" t="s">
        <v>294</v>
      </c>
      <c r="C100" s="2" t="s">
        <v>318</v>
      </c>
      <c r="D100" s="2" t="s">
        <v>141</v>
      </c>
      <c r="E100" s="37" t="s">
        <v>383</v>
      </c>
      <c r="F100" s="5" t="s">
        <v>391</v>
      </c>
      <c r="G100" s="4">
        <v>41157</v>
      </c>
      <c r="H100" s="2" t="s">
        <v>335</v>
      </c>
      <c r="I100" s="2" t="s">
        <v>360</v>
      </c>
      <c r="J100" s="25" t="s">
        <v>932</v>
      </c>
      <c r="K100" s="27" t="s">
        <v>1071</v>
      </c>
      <c r="L100" s="25" t="s">
        <v>754</v>
      </c>
      <c r="M100" s="176"/>
      <c r="N100" s="152"/>
      <c r="O100" s="152"/>
      <c r="P100" s="152"/>
      <c r="Q100" s="152"/>
      <c r="R100" s="152"/>
      <c r="S100" s="152"/>
      <c r="T100" s="152"/>
      <c r="U100" s="152"/>
    </row>
    <row r="101" spans="1:21" ht="53.25" customHeight="1" x14ac:dyDescent="0.25">
      <c r="A101" s="2">
        <f t="shared" si="1"/>
        <v>52</v>
      </c>
      <c r="B101" s="2" t="s">
        <v>295</v>
      </c>
      <c r="C101" s="2" t="s">
        <v>318</v>
      </c>
      <c r="D101" s="2" t="s">
        <v>141</v>
      </c>
      <c r="E101" s="37">
        <v>12984156</v>
      </c>
      <c r="F101" s="5" t="s">
        <v>391</v>
      </c>
      <c r="G101" s="4">
        <v>41157</v>
      </c>
      <c r="H101" s="2" t="s">
        <v>336</v>
      </c>
      <c r="I101" s="14">
        <v>13066001</v>
      </c>
      <c r="J101" s="27" t="s">
        <v>735</v>
      </c>
      <c r="K101" s="25" t="s">
        <v>1072</v>
      </c>
      <c r="L101" s="25" t="s">
        <v>754</v>
      </c>
      <c r="M101" s="176"/>
      <c r="N101" s="152"/>
      <c r="O101" s="152"/>
      <c r="P101" s="152"/>
      <c r="Q101" s="152"/>
      <c r="R101" s="152"/>
      <c r="S101" s="152"/>
      <c r="T101" s="152"/>
      <c r="U101" s="152"/>
    </row>
    <row r="102" spans="1:21" ht="59.25" customHeight="1" x14ac:dyDescent="0.25">
      <c r="A102" s="2">
        <f t="shared" si="1"/>
        <v>53</v>
      </c>
      <c r="B102" s="2" t="s">
        <v>296</v>
      </c>
      <c r="C102" s="2" t="s">
        <v>318</v>
      </c>
      <c r="D102" s="2" t="s">
        <v>141</v>
      </c>
      <c r="E102" s="2" t="s">
        <v>385</v>
      </c>
      <c r="F102" s="5" t="s">
        <v>391</v>
      </c>
      <c r="G102" s="4">
        <v>41157</v>
      </c>
      <c r="H102" s="2" t="s">
        <v>337</v>
      </c>
      <c r="I102" s="14">
        <v>4075485</v>
      </c>
      <c r="J102" s="25" t="s">
        <v>697</v>
      </c>
      <c r="K102" s="25" t="s">
        <v>1072</v>
      </c>
      <c r="L102" s="25" t="s">
        <v>754</v>
      </c>
      <c r="M102" s="176"/>
      <c r="N102" s="152"/>
      <c r="O102" s="152"/>
      <c r="P102" s="152"/>
      <c r="Q102" s="152"/>
      <c r="R102" s="152"/>
      <c r="S102" s="152"/>
      <c r="T102" s="152"/>
      <c r="U102" s="152"/>
    </row>
    <row r="103" spans="1:21" ht="64.5" customHeight="1" x14ac:dyDescent="0.25">
      <c r="A103" s="2">
        <f t="shared" si="1"/>
        <v>54</v>
      </c>
      <c r="B103" s="2" t="s">
        <v>297</v>
      </c>
      <c r="C103" s="2" t="s">
        <v>318</v>
      </c>
      <c r="D103" s="2" t="s">
        <v>141</v>
      </c>
      <c r="E103" s="2" t="s">
        <v>386</v>
      </c>
      <c r="F103" s="5" t="s">
        <v>391</v>
      </c>
      <c r="G103" s="4">
        <v>41157</v>
      </c>
      <c r="H103" s="2" t="s">
        <v>338</v>
      </c>
      <c r="I103" s="14">
        <v>34592073</v>
      </c>
      <c r="J103" s="25" t="s">
        <v>932</v>
      </c>
      <c r="K103" s="27" t="s">
        <v>1071</v>
      </c>
      <c r="L103" s="25" t="s">
        <v>754</v>
      </c>
      <c r="M103" s="176"/>
      <c r="N103" s="152"/>
      <c r="O103" s="152"/>
      <c r="P103" s="152"/>
      <c r="Q103" s="152"/>
      <c r="R103" s="152"/>
      <c r="S103" s="152"/>
      <c r="T103" s="152"/>
      <c r="U103" s="152"/>
    </row>
    <row r="104" spans="1:21" ht="104.25" customHeight="1" x14ac:dyDescent="0.25">
      <c r="A104" s="2">
        <f t="shared" si="1"/>
        <v>55</v>
      </c>
      <c r="B104" s="2" t="s">
        <v>298</v>
      </c>
      <c r="C104" s="2" t="s">
        <v>318</v>
      </c>
      <c r="D104" s="2" t="s">
        <v>141</v>
      </c>
      <c r="E104" s="2" t="s">
        <v>384</v>
      </c>
      <c r="F104" s="5" t="s">
        <v>391</v>
      </c>
      <c r="G104" s="4">
        <v>41157</v>
      </c>
      <c r="H104" s="2" t="s">
        <v>339</v>
      </c>
      <c r="I104" s="14">
        <v>41182083</v>
      </c>
      <c r="J104" s="25" t="s">
        <v>932</v>
      </c>
      <c r="K104" s="27" t="s">
        <v>1201</v>
      </c>
      <c r="L104" s="27" t="s">
        <v>741</v>
      </c>
      <c r="M104" s="176"/>
      <c r="N104" s="152"/>
      <c r="O104" s="152"/>
      <c r="P104" s="152"/>
      <c r="Q104" s="152"/>
      <c r="R104" s="152"/>
      <c r="S104" s="152"/>
      <c r="T104" s="152"/>
      <c r="U104" s="152"/>
    </row>
    <row r="105" spans="1:21" ht="90" customHeight="1" x14ac:dyDescent="0.25">
      <c r="A105" s="2">
        <f t="shared" si="1"/>
        <v>56</v>
      </c>
      <c r="B105" s="2" t="s">
        <v>299</v>
      </c>
      <c r="C105" s="2" t="s">
        <v>318</v>
      </c>
      <c r="D105" s="2" t="s">
        <v>141</v>
      </c>
      <c r="E105" s="37">
        <v>12984156</v>
      </c>
      <c r="F105" s="5" t="s">
        <v>391</v>
      </c>
      <c r="G105" s="4">
        <v>41157</v>
      </c>
      <c r="H105" s="2" t="s">
        <v>340</v>
      </c>
      <c r="I105" s="14">
        <v>59665354</v>
      </c>
      <c r="J105" s="27" t="s">
        <v>697</v>
      </c>
      <c r="K105" s="27" t="s">
        <v>1073</v>
      </c>
      <c r="L105" s="27" t="s">
        <v>741</v>
      </c>
      <c r="M105" s="176"/>
      <c r="N105" s="152"/>
      <c r="O105" s="152"/>
      <c r="P105" s="152"/>
      <c r="Q105" s="152"/>
      <c r="R105" s="152"/>
      <c r="S105" s="152"/>
      <c r="T105" s="152"/>
      <c r="U105" s="152"/>
    </row>
    <row r="106" spans="1:21" ht="69.75" customHeight="1" x14ac:dyDescent="0.25">
      <c r="A106" s="2">
        <f t="shared" si="1"/>
        <v>57</v>
      </c>
      <c r="B106" s="2" t="s">
        <v>300</v>
      </c>
      <c r="C106" s="2" t="s">
        <v>318</v>
      </c>
      <c r="D106" s="2" t="s">
        <v>141</v>
      </c>
      <c r="E106" s="3">
        <v>12984156</v>
      </c>
      <c r="F106" s="5" t="s">
        <v>391</v>
      </c>
      <c r="G106" s="4">
        <v>41157</v>
      </c>
      <c r="H106" s="2" t="s">
        <v>341</v>
      </c>
      <c r="I106" s="14">
        <v>97480372</v>
      </c>
      <c r="J106" s="27" t="s">
        <v>697</v>
      </c>
      <c r="K106" s="27" t="s">
        <v>1074</v>
      </c>
      <c r="L106" s="27" t="s">
        <v>929</v>
      </c>
      <c r="M106" s="176"/>
      <c r="N106" s="152"/>
      <c r="O106" s="152"/>
      <c r="P106" s="152"/>
      <c r="Q106" s="152"/>
      <c r="R106" s="152"/>
      <c r="S106" s="152"/>
      <c r="T106" s="152"/>
      <c r="U106" s="152"/>
    </row>
    <row r="107" spans="1:21" ht="65.25" customHeight="1" x14ac:dyDescent="0.25">
      <c r="A107" s="2">
        <f t="shared" si="1"/>
        <v>58</v>
      </c>
      <c r="B107" s="2" t="s">
        <v>301</v>
      </c>
      <c r="C107" s="2" t="s">
        <v>318</v>
      </c>
      <c r="D107" s="2" t="s">
        <v>141</v>
      </c>
      <c r="E107" s="37">
        <v>12984156</v>
      </c>
      <c r="F107" s="5" t="s">
        <v>391</v>
      </c>
      <c r="G107" s="4">
        <v>41157</v>
      </c>
      <c r="H107" s="2" t="s">
        <v>342</v>
      </c>
      <c r="I107" s="14">
        <v>97480626</v>
      </c>
      <c r="J107" s="27" t="s">
        <v>697</v>
      </c>
      <c r="K107" s="27" t="s">
        <v>1074</v>
      </c>
      <c r="L107" s="27" t="s">
        <v>929</v>
      </c>
      <c r="M107" s="176"/>
      <c r="N107" s="152"/>
      <c r="O107" s="152"/>
      <c r="P107" s="152"/>
      <c r="Q107" s="152"/>
      <c r="R107" s="152"/>
      <c r="S107" s="152"/>
      <c r="T107" s="152"/>
      <c r="U107" s="152"/>
    </row>
    <row r="108" spans="1:21" ht="66.75" customHeight="1" x14ac:dyDescent="0.25">
      <c r="A108" s="2">
        <f t="shared" si="1"/>
        <v>59</v>
      </c>
      <c r="B108" s="2" t="s">
        <v>302</v>
      </c>
      <c r="C108" s="2" t="s">
        <v>318</v>
      </c>
      <c r="D108" s="2" t="s">
        <v>141</v>
      </c>
      <c r="E108" s="2" t="s">
        <v>383</v>
      </c>
      <c r="F108" s="5" t="s">
        <v>391</v>
      </c>
      <c r="G108" s="4">
        <v>41157</v>
      </c>
      <c r="H108" s="2" t="s">
        <v>343</v>
      </c>
      <c r="I108" s="14">
        <v>27355340</v>
      </c>
      <c r="J108" s="27" t="s">
        <v>697</v>
      </c>
      <c r="K108" s="27" t="s">
        <v>1074</v>
      </c>
      <c r="L108" s="27" t="s">
        <v>929</v>
      </c>
      <c r="M108" s="176"/>
      <c r="N108" s="152"/>
      <c r="O108" s="152"/>
      <c r="P108" s="152"/>
      <c r="Q108" s="152"/>
      <c r="R108" s="152"/>
      <c r="S108" s="152"/>
      <c r="T108" s="152"/>
      <c r="U108" s="152"/>
    </row>
    <row r="109" spans="1:21" ht="55.5" customHeight="1" x14ac:dyDescent="0.25">
      <c r="A109" s="2">
        <f t="shared" si="1"/>
        <v>60</v>
      </c>
      <c r="B109" s="2" t="s">
        <v>303</v>
      </c>
      <c r="C109" s="2" t="s">
        <v>318</v>
      </c>
      <c r="D109" s="2" t="s">
        <v>141</v>
      </c>
      <c r="E109" s="26" t="s">
        <v>386</v>
      </c>
      <c r="F109" s="5" t="s">
        <v>391</v>
      </c>
      <c r="G109" s="4">
        <v>41157</v>
      </c>
      <c r="H109" s="2" t="s">
        <v>344</v>
      </c>
      <c r="I109" s="14">
        <v>34390263</v>
      </c>
      <c r="J109" s="27" t="s">
        <v>697</v>
      </c>
      <c r="K109" s="25" t="s">
        <v>1075</v>
      </c>
      <c r="L109" s="27" t="s">
        <v>929</v>
      </c>
      <c r="M109" s="176"/>
      <c r="N109" s="152"/>
      <c r="O109" s="152"/>
      <c r="P109" s="152"/>
      <c r="Q109" s="152"/>
      <c r="R109" s="152"/>
      <c r="S109" s="152"/>
      <c r="T109" s="152"/>
      <c r="U109" s="152"/>
    </row>
    <row r="110" spans="1:21" ht="77.25" customHeight="1" x14ac:dyDescent="0.25">
      <c r="A110" s="2">
        <f t="shared" si="1"/>
        <v>61</v>
      </c>
      <c r="B110" s="2" t="s">
        <v>304</v>
      </c>
      <c r="C110" s="2" t="s">
        <v>318</v>
      </c>
      <c r="D110" s="2" t="s">
        <v>141</v>
      </c>
      <c r="E110" s="2" t="s">
        <v>386</v>
      </c>
      <c r="F110" s="5" t="s">
        <v>391</v>
      </c>
      <c r="G110" s="4">
        <v>41157</v>
      </c>
      <c r="H110" s="2" t="s">
        <v>345</v>
      </c>
      <c r="I110" s="14">
        <v>97480444</v>
      </c>
      <c r="J110" s="27" t="s">
        <v>697</v>
      </c>
      <c r="K110" s="27" t="s">
        <v>1078</v>
      </c>
      <c r="L110" s="27" t="s">
        <v>929</v>
      </c>
      <c r="M110" s="176"/>
      <c r="N110" s="152"/>
      <c r="O110" s="152"/>
      <c r="P110" s="152"/>
      <c r="Q110" s="152"/>
      <c r="R110" s="152"/>
      <c r="S110" s="152"/>
      <c r="T110" s="152"/>
      <c r="U110" s="152"/>
    </row>
    <row r="111" spans="1:21" ht="75.75" customHeight="1" x14ac:dyDescent="0.25">
      <c r="A111" s="2">
        <f t="shared" si="1"/>
        <v>62</v>
      </c>
      <c r="B111" s="2" t="s">
        <v>305</v>
      </c>
      <c r="C111" s="2" t="s">
        <v>318</v>
      </c>
      <c r="D111" s="2" t="s">
        <v>141</v>
      </c>
      <c r="E111" s="2" t="s">
        <v>387</v>
      </c>
      <c r="F111" s="5" t="s">
        <v>391</v>
      </c>
      <c r="G111" s="4">
        <v>41157</v>
      </c>
      <c r="H111" s="2" t="s">
        <v>346</v>
      </c>
      <c r="I111" s="14">
        <v>40770198</v>
      </c>
      <c r="J111" s="27" t="s">
        <v>697</v>
      </c>
      <c r="K111" s="27" t="s">
        <v>1080</v>
      </c>
      <c r="L111" s="27" t="s">
        <v>929</v>
      </c>
      <c r="M111" s="176"/>
      <c r="N111" s="152"/>
      <c r="O111" s="152"/>
      <c r="P111" s="152"/>
      <c r="Q111" s="152"/>
      <c r="R111" s="152"/>
      <c r="S111" s="152"/>
      <c r="T111" s="152"/>
      <c r="U111" s="152"/>
    </row>
    <row r="112" spans="1:21" ht="57" customHeight="1" x14ac:dyDescent="0.25">
      <c r="A112" s="2">
        <f t="shared" si="1"/>
        <v>63</v>
      </c>
      <c r="B112" s="2" t="s">
        <v>306</v>
      </c>
      <c r="C112" s="2" t="s">
        <v>318</v>
      </c>
      <c r="D112" s="2" t="s">
        <v>141</v>
      </c>
      <c r="E112" s="37">
        <v>12984156</v>
      </c>
      <c r="F112" s="5" t="s">
        <v>391</v>
      </c>
      <c r="G112" s="4">
        <v>41157</v>
      </c>
      <c r="H112" s="2" t="s">
        <v>347</v>
      </c>
      <c r="I112" s="14">
        <v>97471781</v>
      </c>
      <c r="J112" s="27" t="s">
        <v>697</v>
      </c>
      <c r="K112" s="25" t="s">
        <v>1081</v>
      </c>
      <c r="L112" s="27" t="s">
        <v>929</v>
      </c>
      <c r="M112" s="176"/>
      <c r="N112" s="152"/>
      <c r="O112" s="152"/>
      <c r="P112" s="152"/>
      <c r="Q112" s="152"/>
      <c r="R112" s="152"/>
      <c r="S112" s="152"/>
      <c r="T112" s="152"/>
      <c r="U112" s="152"/>
    </row>
    <row r="113" spans="1:21" s="51" customFormat="1" ht="54" customHeight="1" x14ac:dyDescent="0.25">
      <c r="A113" s="2">
        <f t="shared" si="1"/>
        <v>64</v>
      </c>
      <c r="B113" s="2" t="s">
        <v>307</v>
      </c>
      <c r="C113" s="2" t="s">
        <v>318</v>
      </c>
      <c r="D113" s="2" t="s">
        <v>141</v>
      </c>
      <c r="E113" s="26" t="s">
        <v>386</v>
      </c>
      <c r="F113" s="5" t="s">
        <v>391</v>
      </c>
      <c r="G113" s="4">
        <v>41157</v>
      </c>
      <c r="H113" s="2" t="s">
        <v>348</v>
      </c>
      <c r="I113" s="14">
        <v>69016184</v>
      </c>
      <c r="J113" s="27" t="s">
        <v>697</v>
      </c>
      <c r="K113" s="25" t="s">
        <v>1081</v>
      </c>
      <c r="L113" s="27" t="s">
        <v>929</v>
      </c>
      <c r="M113" s="176"/>
      <c r="N113" s="193"/>
      <c r="O113" s="152"/>
      <c r="P113" s="193"/>
      <c r="Q113" s="193"/>
      <c r="R113" s="193"/>
      <c r="S113" s="152"/>
      <c r="T113" s="193"/>
      <c r="U113" s="193"/>
    </row>
    <row r="114" spans="1:21" ht="52.5" customHeight="1" x14ac:dyDescent="0.25">
      <c r="A114" s="2">
        <f t="shared" si="1"/>
        <v>65</v>
      </c>
      <c r="B114" s="2" t="s">
        <v>308</v>
      </c>
      <c r="C114" s="2" t="s">
        <v>318</v>
      </c>
      <c r="D114" s="2" t="s">
        <v>141</v>
      </c>
      <c r="E114" s="37">
        <v>12984156</v>
      </c>
      <c r="F114" s="5" t="s">
        <v>391</v>
      </c>
      <c r="G114" s="4">
        <v>41157</v>
      </c>
      <c r="H114" s="2" t="s">
        <v>349</v>
      </c>
      <c r="I114" s="14">
        <v>5297482</v>
      </c>
      <c r="J114" s="27" t="s">
        <v>697</v>
      </c>
      <c r="K114" s="27" t="s">
        <v>1082</v>
      </c>
      <c r="L114" s="27" t="s">
        <v>929</v>
      </c>
      <c r="M114" s="176"/>
      <c r="N114" s="152"/>
      <c r="O114" s="152"/>
      <c r="P114" s="152"/>
      <c r="Q114" s="152"/>
      <c r="R114" s="152"/>
      <c r="S114" s="152"/>
      <c r="T114" s="152"/>
      <c r="U114" s="152"/>
    </row>
    <row r="115" spans="1:21" ht="53.25" customHeight="1" x14ac:dyDescent="0.25">
      <c r="A115" s="2">
        <f t="shared" ref="A115:A162" si="2">+A114+1</f>
        <v>66</v>
      </c>
      <c r="B115" s="2" t="s">
        <v>309</v>
      </c>
      <c r="C115" s="2" t="s">
        <v>318</v>
      </c>
      <c r="D115" s="2" t="s">
        <v>141</v>
      </c>
      <c r="E115" s="37">
        <v>12984156</v>
      </c>
      <c r="F115" s="5" t="s">
        <v>391</v>
      </c>
      <c r="G115" s="4">
        <v>41157</v>
      </c>
      <c r="H115" s="2" t="s">
        <v>350</v>
      </c>
      <c r="I115" s="14">
        <v>27354899</v>
      </c>
      <c r="J115" s="27" t="s">
        <v>697</v>
      </c>
      <c r="K115" s="27" t="s">
        <v>1084</v>
      </c>
      <c r="L115" s="27" t="s">
        <v>929</v>
      </c>
      <c r="M115" s="176"/>
      <c r="N115" s="152"/>
      <c r="O115" s="152"/>
      <c r="P115" s="152"/>
      <c r="Q115" s="152"/>
      <c r="R115" s="152"/>
      <c r="S115" s="152"/>
      <c r="T115" s="152"/>
      <c r="U115" s="152"/>
    </row>
    <row r="116" spans="1:21" ht="53.25" customHeight="1" x14ac:dyDescent="0.25">
      <c r="A116" s="2">
        <f t="shared" si="2"/>
        <v>67</v>
      </c>
      <c r="B116" s="2" t="s">
        <v>310</v>
      </c>
      <c r="C116" s="2" t="s">
        <v>318</v>
      </c>
      <c r="D116" s="2" t="s">
        <v>141</v>
      </c>
      <c r="E116" s="2" t="s">
        <v>388</v>
      </c>
      <c r="F116" s="5" t="s">
        <v>391</v>
      </c>
      <c r="G116" s="4">
        <v>41157</v>
      </c>
      <c r="H116" s="2" t="s">
        <v>393</v>
      </c>
      <c r="I116" s="14">
        <v>17718036</v>
      </c>
      <c r="J116" s="27" t="s">
        <v>697</v>
      </c>
      <c r="K116" s="27" t="s">
        <v>1083</v>
      </c>
      <c r="L116" s="27" t="s">
        <v>929</v>
      </c>
      <c r="M116" s="176"/>
      <c r="N116" s="152"/>
      <c r="O116" s="152"/>
      <c r="P116" s="152"/>
      <c r="Q116" s="152"/>
      <c r="R116" s="152"/>
      <c r="S116" s="152"/>
      <c r="T116" s="152"/>
      <c r="U116" s="152"/>
    </row>
    <row r="117" spans="1:21" ht="51.75" customHeight="1" x14ac:dyDescent="0.25">
      <c r="A117" s="2">
        <f t="shared" si="2"/>
        <v>68</v>
      </c>
      <c r="B117" s="2" t="s">
        <v>311</v>
      </c>
      <c r="C117" s="2" t="s">
        <v>318</v>
      </c>
      <c r="D117" s="2" t="s">
        <v>141</v>
      </c>
      <c r="E117" s="37" t="s">
        <v>383</v>
      </c>
      <c r="F117" s="5" t="s">
        <v>391</v>
      </c>
      <c r="G117" s="4">
        <v>41157</v>
      </c>
      <c r="H117" s="2" t="s">
        <v>351</v>
      </c>
      <c r="I117" s="14">
        <v>27360019</v>
      </c>
      <c r="J117" s="27" t="s">
        <v>697</v>
      </c>
      <c r="K117" s="27" t="s">
        <v>1085</v>
      </c>
      <c r="L117" s="27" t="s">
        <v>934</v>
      </c>
      <c r="M117" s="176"/>
      <c r="N117" s="152"/>
      <c r="O117" s="152"/>
      <c r="P117" s="152"/>
      <c r="Q117" s="152"/>
      <c r="R117" s="152"/>
      <c r="S117" s="152"/>
      <c r="T117" s="152"/>
      <c r="U117" s="152"/>
    </row>
    <row r="118" spans="1:21" ht="54" customHeight="1" x14ac:dyDescent="0.25">
      <c r="A118" s="2">
        <f t="shared" si="2"/>
        <v>69</v>
      </c>
      <c r="B118" s="2" t="s">
        <v>312</v>
      </c>
      <c r="C118" s="2" t="s">
        <v>318</v>
      </c>
      <c r="D118" s="2" t="s">
        <v>141</v>
      </c>
      <c r="E118" s="37">
        <v>12984156</v>
      </c>
      <c r="F118" s="5" t="s">
        <v>391</v>
      </c>
      <c r="G118" s="4">
        <v>41157</v>
      </c>
      <c r="H118" s="2" t="s">
        <v>394</v>
      </c>
      <c r="I118" s="14">
        <v>15571380</v>
      </c>
      <c r="J118" s="27" t="s">
        <v>697</v>
      </c>
      <c r="K118" s="27" t="s">
        <v>1083</v>
      </c>
      <c r="L118" s="27" t="s">
        <v>929</v>
      </c>
      <c r="M118" s="176"/>
      <c r="N118" s="152"/>
      <c r="O118" s="152"/>
      <c r="P118" s="152"/>
      <c r="Q118" s="152"/>
      <c r="R118" s="152"/>
      <c r="S118" s="152"/>
      <c r="T118" s="152"/>
      <c r="U118" s="152"/>
    </row>
    <row r="119" spans="1:21" ht="105" customHeight="1" x14ac:dyDescent="0.25">
      <c r="A119" s="2">
        <f t="shared" si="2"/>
        <v>70</v>
      </c>
      <c r="B119" s="2" t="s">
        <v>313</v>
      </c>
      <c r="C119" s="2" t="s">
        <v>318</v>
      </c>
      <c r="D119" s="2" t="s">
        <v>141</v>
      </c>
      <c r="E119" s="37">
        <v>12984156</v>
      </c>
      <c r="F119" s="5" t="s">
        <v>391</v>
      </c>
      <c r="G119" s="4">
        <v>41157</v>
      </c>
      <c r="H119" s="2" t="s">
        <v>352</v>
      </c>
      <c r="I119" s="14">
        <v>59829788</v>
      </c>
      <c r="J119" s="27" t="s">
        <v>697</v>
      </c>
      <c r="K119" s="27" t="s">
        <v>1086</v>
      </c>
      <c r="L119" s="27" t="s">
        <v>929</v>
      </c>
      <c r="M119" s="176"/>
      <c r="N119" s="152"/>
      <c r="O119" s="152"/>
      <c r="P119" s="152"/>
      <c r="Q119" s="152"/>
      <c r="R119" s="152"/>
      <c r="S119" s="152"/>
      <c r="T119" s="152"/>
      <c r="U119" s="152"/>
    </row>
    <row r="120" spans="1:21" ht="69" customHeight="1" x14ac:dyDescent="0.25">
      <c r="A120" s="2">
        <f t="shared" si="2"/>
        <v>71</v>
      </c>
      <c r="B120" s="2" t="s">
        <v>314</v>
      </c>
      <c r="C120" s="2" t="s">
        <v>318</v>
      </c>
      <c r="D120" s="2" t="s">
        <v>141</v>
      </c>
      <c r="E120" s="3" t="s">
        <v>389</v>
      </c>
      <c r="F120" s="5" t="s">
        <v>391</v>
      </c>
      <c r="G120" s="4">
        <v>41157</v>
      </c>
      <c r="H120" s="2" t="s">
        <v>353</v>
      </c>
      <c r="I120" s="14">
        <v>87452271</v>
      </c>
      <c r="J120" s="27" t="s">
        <v>932</v>
      </c>
      <c r="K120" s="27" t="s">
        <v>1088</v>
      </c>
      <c r="L120" s="27" t="s">
        <v>929</v>
      </c>
      <c r="M120" s="176"/>
      <c r="N120" s="152"/>
      <c r="O120" s="152"/>
      <c r="P120" s="152"/>
      <c r="Q120" s="152"/>
      <c r="R120" s="152"/>
      <c r="S120" s="152"/>
      <c r="T120" s="152"/>
      <c r="U120" s="152"/>
    </row>
    <row r="121" spans="1:21" ht="58.5" customHeight="1" x14ac:dyDescent="0.25">
      <c r="A121" s="2">
        <f t="shared" si="2"/>
        <v>72</v>
      </c>
      <c r="B121" s="16" t="s">
        <v>547</v>
      </c>
      <c r="C121" s="16" t="s">
        <v>318</v>
      </c>
      <c r="D121" s="16" t="s">
        <v>141</v>
      </c>
      <c r="E121" s="54" t="s">
        <v>565</v>
      </c>
      <c r="F121" s="95" t="s">
        <v>391</v>
      </c>
      <c r="G121" s="56">
        <v>41157</v>
      </c>
      <c r="H121" s="16" t="s">
        <v>564</v>
      </c>
      <c r="I121" s="159">
        <v>27361684</v>
      </c>
      <c r="J121" s="27" t="s">
        <v>697</v>
      </c>
      <c r="K121" s="27" t="s">
        <v>1090</v>
      </c>
      <c r="L121" s="27" t="s">
        <v>929</v>
      </c>
      <c r="M121" s="176"/>
      <c r="N121" s="152"/>
      <c r="O121" s="152"/>
      <c r="P121" s="152"/>
      <c r="Q121" s="152"/>
      <c r="R121" s="152"/>
      <c r="S121" s="152"/>
      <c r="T121" s="152"/>
      <c r="U121" s="152"/>
    </row>
    <row r="122" spans="1:21" ht="104.25" customHeight="1" x14ac:dyDescent="0.25">
      <c r="A122" s="2">
        <f t="shared" si="2"/>
        <v>73</v>
      </c>
      <c r="B122" s="2" t="s">
        <v>315</v>
      </c>
      <c r="C122" s="2" t="s">
        <v>318</v>
      </c>
      <c r="D122" s="2" t="s">
        <v>141</v>
      </c>
      <c r="E122" s="2" t="s">
        <v>390</v>
      </c>
      <c r="F122" s="5" t="s">
        <v>391</v>
      </c>
      <c r="G122" s="4">
        <v>41157</v>
      </c>
      <c r="H122" s="2" t="s">
        <v>354</v>
      </c>
      <c r="I122" s="14">
        <v>41181743</v>
      </c>
      <c r="J122" s="27" t="s">
        <v>697</v>
      </c>
      <c r="K122" s="27" t="s">
        <v>1091</v>
      </c>
      <c r="L122" s="27" t="s">
        <v>929</v>
      </c>
      <c r="M122" s="176"/>
      <c r="N122" s="152"/>
      <c r="O122" s="152"/>
      <c r="P122" s="152"/>
      <c r="Q122" s="152"/>
      <c r="R122" s="152"/>
      <c r="S122" s="152"/>
      <c r="T122" s="152"/>
      <c r="U122" s="152"/>
    </row>
    <row r="123" spans="1:21" ht="103.5" customHeight="1" x14ac:dyDescent="0.25">
      <c r="A123" s="2">
        <f t="shared" si="2"/>
        <v>74</v>
      </c>
      <c r="B123" s="2" t="s">
        <v>316</v>
      </c>
      <c r="C123" s="2" t="s">
        <v>318</v>
      </c>
      <c r="D123" s="2" t="s">
        <v>141</v>
      </c>
      <c r="E123" s="37">
        <v>12984156</v>
      </c>
      <c r="F123" s="5" t="s">
        <v>391</v>
      </c>
      <c r="G123" s="4">
        <v>41157</v>
      </c>
      <c r="H123" s="2" t="s">
        <v>355</v>
      </c>
      <c r="I123" s="14">
        <v>27308577</v>
      </c>
      <c r="J123" s="27" t="s">
        <v>697</v>
      </c>
      <c r="K123" s="27" t="s">
        <v>1091</v>
      </c>
      <c r="L123" s="27" t="s">
        <v>741</v>
      </c>
      <c r="M123" s="176"/>
      <c r="N123" s="152"/>
      <c r="O123" s="152"/>
      <c r="P123" s="152"/>
      <c r="Q123" s="152"/>
      <c r="R123" s="152"/>
      <c r="S123" s="152"/>
      <c r="T123" s="152"/>
      <c r="U123" s="152"/>
    </row>
    <row r="124" spans="1:21" ht="107.25" customHeight="1" x14ac:dyDescent="0.25">
      <c r="A124" s="2">
        <f t="shared" si="2"/>
        <v>75</v>
      </c>
      <c r="B124" s="2" t="s">
        <v>428</v>
      </c>
      <c r="C124" s="2" t="s">
        <v>318</v>
      </c>
      <c r="D124" s="2" t="s">
        <v>141</v>
      </c>
      <c r="E124" s="37">
        <v>12984156</v>
      </c>
      <c r="F124" s="5" t="s">
        <v>391</v>
      </c>
      <c r="G124" s="4">
        <v>41157</v>
      </c>
      <c r="H124" s="2" t="s">
        <v>356</v>
      </c>
      <c r="I124" s="14">
        <v>34637929</v>
      </c>
      <c r="J124" s="27" t="s">
        <v>697</v>
      </c>
      <c r="K124" s="27" t="s">
        <v>1092</v>
      </c>
      <c r="L124" s="27" t="s">
        <v>741</v>
      </c>
      <c r="M124" s="176"/>
      <c r="N124" s="152"/>
      <c r="O124" s="152"/>
      <c r="P124" s="152"/>
      <c r="Q124" s="152"/>
      <c r="R124" s="152"/>
      <c r="S124" s="152"/>
      <c r="T124" s="152"/>
      <c r="U124" s="152"/>
    </row>
    <row r="125" spans="1:21" ht="64.5" customHeight="1" x14ac:dyDescent="0.25">
      <c r="A125" s="2">
        <f t="shared" si="2"/>
        <v>76</v>
      </c>
      <c r="B125" s="2" t="s">
        <v>396</v>
      </c>
      <c r="C125" s="2" t="s">
        <v>318</v>
      </c>
      <c r="D125" s="2" t="s">
        <v>141</v>
      </c>
      <c r="E125" s="37">
        <v>12984156</v>
      </c>
      <c r="F125" s="5" t="s">
        <v>397</v>
      </c>
      <c r="G125" s="4">
        <v>41227</v>
      </c>
      <c r="H125" s="33" t="s">
        <v>357</v>
      </c>
      <c r="I125" s="14">
        <v>69028138</v>
      </c>
      <c r="J125" s="27" t="s">
        <v>1219</v>
      </c>
      <c r="K125" s="27" t="s">
        <v>1218</v>
      </c>
      <c r="L125" s="27" t="s">
        <v>1219</v>
      </c>
      <c r="M125" s="176"/>
      <c r="N125" s="152"/>
      <c r="O125" s="152"/>
      <c r="P125" s="152"/>
      <c r="Q125" s="152"/>
      <c r="R125" s="152"/>
      <c r="S125" s="152"/>
      <c r="T125" s="152"/>
      <c r="U125" s="152"/>
    </row>
    <row r="126" spans="1:21" ht="113.25" customHeight="1" x14ac:dyDescent="0.25">
      <c r="A126" s="2">
        <f t="shared" si="2"/>
        <v>77</v>
      </c>
      <c r="B126" s="2" t="s">
        <v>566</v>
      </c>
      <c r="C126" s="2" t="s">
        <v>318</v>
      </c>
      <c r="D126" s="2" t="s">
        <v>141</v>
      </c>
      <c r="E126" s="2" t="s">
        <v>470</v>
      </c>
      <c r="F126" s="5" t="s">
        <v>469</v>
      </c>
      <c r="G126" s="4">
        <v>41347</v>
      </c>
      <c r="H126" s="2" t="s">
        <v>467</v>
      </c>
      <c r="I126" s="14">
        <v>41109020</v>
      </c>
      <c r="J126" s="27" t="s">
        <v>813</v>
      </c>
      <c r="K126" s="27" t="s">
        <v>1093</v>
      </c>
      <c r="L126" s="27" t="s">
        <v>802</v>
      </c>
      <c r="M126" s="183"/>
      <c r="N126" s="152"/>
      <c r="O126" s="152"/>
      <c r="P126" s="152"/>
      <c r="Q126" s="152"/>
      <c r="R126" s="152"/>
      <c r="S126" s="152"/>
      <c r="T126" s="152"/>
      <c r="U126" s="152"/>
    </row>
    <row r="127" spans="1:21" ht="93" customHeight="1" x14ac:dyDescent="0.25">
      <c r="A127" s="2">
        <f t="shared" si="2"/>
        <v>78</v>
      </c>
      <c r="B127" s="2" t="s">
        <v>277</v>
      </c>
      <c r="C127" s="2" t="s">
        <v>318</v>
      </c>
      <c r="D127" s="2" t="s">
        <v>147</v>
      </c>
      <c r="E127" s="34" t="s">
        <v>148</v>
      </c>
      <c r="F127" s="5" t="s">
        <v>410</v>
      </c>
      <c r="G127" s="4">
        <v>41292</v>
      </c>
      <c r="H127" s="33" t="s">
        <v>320</v>
      </c>
      <c r="I127" s="14" t="s">
        <v>359</v>
      </c>
      <c r="J127" s="27" t="s">
        <v>1095</v>
      </c>
      <c r="K127" s="27" t="s">
        <v>1094</v>
      </c>
      <c r="L127" s="27" t="s">
        <v>808</v>
      </c>
      <c r="M127" s="176"/>
      <c r="N127" s="152"/>
      <c r="O127" s="152"/>
      <c r="P127" s="152"/>
      <c r="Q127" s="152"/>
      <c r="R127" s="152"/>
      <c r="S127" s="152"/>
      <c r="T127" s="152"/>
      <c r="U127" s="152"/>
    </row>
    <row r="128" spans="1:21" ht="100.5" customHeight="1" x14ac:dyDescent="0.25">
      <c r="A128" s="2">
        <f t="shared" si="2"/>
        <v>79</v>
      </c>
      <c r="B128" s="33" t="s">
        <v>429</v>
      </c>
      <c r="C128" s="2" t="s">
        <v>318</v>
      </c>
      <c r="D128" s="2" t="s">
        <v>141</v>
      </c>
      <c r="E128" s="34" t="s">
        <v>431</v>
      </c>
      <c r="F128" s="5" t="s">
        <v>430</v>
      </c>
      <c r="G128" s="4">
        <v>41444</v>
      </c>
      <c r="H128" s="33" t="s">
        <v>432</v>
      </c>
      <c r="I128" s="14">
        <v>27353471</v>
      </c>
      <c r="J128" s="27" t="s">
        <v>813</v>
      </c>
      <c r="K128" s="27" t="s">
        <v>1096</v>
      </c>
      <c r="L128" s="27" t="s">
        <v>802</v>
      </c>
      <c r="M128" s="183"/>
      <c r="N128" s="152"/>
      <c r="O128" s="152"/>
      <c r="P128" s="152"/>
      <c r="Q128" s="152"/>
      <c r="R128" s="152"/>
      <c r="S128" s="152"/>
      <c r="T128" s="152"/>
      <c r="U128" s="152"/>
    </row>
    <row r="129" spans="1:21" ht="76.5" customHeight="1" x14ac:dyDescent="0.25">
      <c r="A129" s="2">
        <f t="shared" si="2"/>
        <v>80</v>
      </c>
      <c r="B129" s="33" t="s">
        <v>67</v>
      </c>
      <c r="C129" s="2" t="s">
        <v>318</v>
      </c>
      <c r="D129" s="2" t="s">
        <v>141</v>
      </c>
      <c r="E129" s="34" t="s">
        <v>414</v>
      </c>
      <c r="F129" s="5" t="s">
        <v>416</v>
      </c>
      <c r="G129" s="4">
        <v>41318</v>
      </c>
      <c r="H129" s="33" t="s">
        <v>415</v>
      </c>
      <c r="I129" s="14">
        <v>12967762</v>
      </c>
      <c r="J129" s="27" t="s">
        <v>813</v>
      </c>
      <c r="K129" s="27" t="s">
        <v>1097</v>
      </c>
      <c r="L129" s="27" t="s">
        <v>802</v>
      </c>
      <c r="M129" s="183"/>
      <c r="N129" s="152"/>
      <c r="O129" s="152"/>
      <c r="P129" s="152"/>
      <c r="Q129" s="152"/>
      <c r="R129" s="152"/>
      <c r="S129" s="152"/>
      <c r="T129" s="152"/>
      <c r="U129" s="152"/>
    </row>
    <row r="130" spans="1:21" ht="75.75" customHeight="1" x14ac:dyDescent="0.25">
      <c r="A130" s="2">
        <f t="shared" si="2"/>
        <v>81</v>
      </c>
      <c r="B130" s="33" t="s">
        <v>433</v>
      </c>
      <c r="C130" s="2" t="s">
        <v>318</v>
      </c>
      <c r="D130" s="2" t="s">
        <v>141</v>
      </c>
      <c r="E130" s="34" t="s">
        <v>434</v>
      </c>
      <c r="F130" s="5" t="s">
        <v>435</v>
      </c>
      <c r="G130" s="4">
        <v>41381</v>
      </c>
      <c r="H130" s="33" t="s">
        <v>436</v>
      </c>
      <c r="I130" s="14" t="s">
        <v>437</v>
      </c>
      <c r="J130" s="27" t="s">
        <v>813</v>
      </c>
      <c r="K130" s="27" t="s">
        <v>1098</v>
      </c>
      <c r="L130" s="27" t="s">
        <v>802</v>
      </c>
      <c r="M130" s="176"/>
      <c r="N130" s="152"/>
      <c r="O130" s="152"/>
      <c r="P130" s="152"/>
      <c r="Q130" s="152"/>
      <c r="R130" s="152"/>
      <c r="S130" s="152"/>
      <c r="T130" s="152"/>
      <c r="U130" s="152"/>
    </row>
    <row r="131" spans="1:21" ht="76.5" customHeight="1" x14ac:dyDescent="0.25">
      <c r="A131" s="2">
        <f t="shared" si="2"/>
        <v>82</v>
      </c>
      <c r="B131" s="33" t="s">
        <v>276</v>
      </c>
      <c r="C131" s="2" t="s">
        <v>318</v>
      </c>
      <c r="D131" s="39" t="s">
        <v>135</v>
      </c>
      <c r="E131" s="38" t="s">
        <v>417</v>
      </c>
      <c r="F131" s="5" t="s">
        <v>422</v>
      </c>
      <c r="G131" s="4">
        <v>41319</v>
      </c>
      <c r="H131" s="33" t="s">
        <v>418</v>
      </c>
      <c r="I131" s="14">
        <v>59836156</v>
      </c>
      <c r="J131" s="27" t="s">
        <v>813</v>
      </c>
      <c r="K131" s="27" t="s">
        <v>1099</v>
      </c>
      <c r="L131" s="27" t="s">
        <v>802</v>
      </c>
      <c r="M131" s="176"/>
      <c r="N131" s="152"/>
      <c r="O131" s="152"/>
      <c r="P131" s="152"/>
      <c r="Q131" s="152"/>
      <c r="R131" s="152"/>
      <c r="S131" s="152"/>
      <c r="T131" s="152"/>
      <c r="U131" s="152"/>
    </row>
    <row r="132" spans="1:21" ht="81" customHeight="1" x14ac:dyDescent="0.25">
      <c r="A132" s="2">
        <f t="shared" si="2"/>
        <v>83</v>
      </c>
      <c r="B132" s="33" t="s">
        <v>419</v>
      </c>
      <c r="C132" s="2" t="s">
        <v>318</v>
      </c>
      <c r="D132" s="2" t="s">
        <v>135</v>
      </c>
      <c r="E132" s="34" t="s">
        <v>420</v>
      </c>
      <c r="F132" s="5" t="s">
        <v>423</v>
      </c>
      <c r="G132" s="4">
        <v>41318</v>
      </c>
      <c r="H132" s="33" t="s">
        <v>421</v>
      </c>
      <c r="I132" s="14">
        <v>39712563</v>
      </c>
      <c r="J132" s="27" t="s">
        <v>813</v>
      </c>
      <c r="K132" s="27" t="s">
        <v>1100</v>
      </c>
      <c r="L132" s="27" t="s">
        <v>802</v>
      </c>
      <c r="M132" s="176"/>
      <c r="N132" s="152"/>
      <c r="O132" s="152"/>
      <c r="P132" s="152"/>
      <c r="Q132" s="152"/>
      <c r="R132" s="152"/>
      <c r="S132" s="152"/>
      <c r="T132" s="152"/>
      <c r="U132" s="152"/>
    </row>
    <row r="133" spans="1:21" ht="94.5" customHeight="1" x14ac:dyDescent="0.25">
      <c r="A133" s="2">
        <f t="shared" si="2"/>
        <v>84</v>
      </c>
      <c r="B133" s="33" t="s">
        <v>424</v>
      </c>
      <c r="C133" s="2" t="s">
        <v>318</v>
      </c>
      <c r="D133" s="2" t="s">
        <v>141</v>
      </c>
      <c r="E133" s="34" t="s">
        <v>425</v>
      </c>
      <c r="F133" s="5" t="s">
        <v>426</v>
      </c>
      <c r="G133" s="4">
        <v>41451</v>
      </c>
      <c r="H133" s="33" t="s">
        <v>427</v>
      </c>
      <c r="I133" s="14">
        <v>27352450</v>
      </c>
      <c r="J133" s="27" t="s">
        <v>813</v>
      </c>
      <c r="K133" s="27" t="s">
        <v>1101</v>
      </c>
      <c r="L133" s="27" t="s">
        <v>802</v>
      </c>
      <c r="M133" s="183"/>
      <c r="N133" s="152"/>
      <c r="O133" s="152"/>
      <c r="P133" s="152"/>
      <c r="Q133" s="152"/>
      <c r="R133" s="152"/>
      <c r="S133" s="152"/>
      <c r="T133" s="152"/>
      <c r="U133" s="152"/>
    </row>
    <row r="134" spans="1:21" ht="82.5" customHeight="1" x14ac:dyDescent="0.25">
      <c r="A134" s="2">
        <f t="shared" si="2"/>
        <v>85</v>
      </c>
      <c r="B134" s="33" t="s">
        <v>568</v>
      </c>
      <c r="C134" s="2" t="s">
        <v>318</v>
      </c>
      <c r="D134" s="2" t="s">
        <v>135</v>
      </c>
      <c r="E134" s="34" t="s">
        <v>569</v>
      </c>
      <c r="F134" s="5" t="s">
        <v>570</v>
      </c>
      <c r="G134" s="4">
        <v>41351</v>
      </c>
      <c r="H134" s="33" t="s">
        <v>571</v>
      </c>
      <c r="I134" s="14">
        <v>1122337604</v>
      </c>
      <c r="J134" s="27" t="s">
        <v>813</v>
      </c>
      <c r="K134" s="27" t="s">
        <v>1101</v>
      </c>
      <c r="L134" s="27" t="s">
        <v>802</v>
      </c>
      <c r="M134" s="176"/>
      <c r="N134" s="152"/>
      <c r="O134" s="152"/>
      <c r="P134" s="152"/>
      <c r="Q134" s="152"/>
      <c r="R134" s="152"/>
      <c r="S134" s="152"/>
      <c r="T134" s="152"/>
      <c r="U134" s="152"/>
    </row>
    <row r="135" spans="1:21" ht="78" customHeight="1" x14ac:dyDescent="0.25">
      <c r="A135" s="2">
        <f t="shared" si="2"/>
        <v>86</v>
      </c>
      <c r="B135" s="33" t="s">
        <v>438</v>
      </c>
      <c r="C135" s="2" t="s">
        <v>318</v>
      </c>
      <c r="D135" s="2" t="s">
        <v>141</v>
      </c>
      <c r="E135" s="2" t="s">
        <v>441</v>
      </c>
      <c r="F135" s="5" t="s">
        <v>439</v>
      </c>
      <c r="G135" s="4">
        <v>41575</v>
      </c>
      <c r="H135" s="2" t="s">
        <v>575</v>
      </c>
      <c r="I135" s="14">
        <v>5297475</v>
      </c>
      <c r="J135" s="27" t="s">
        <v>813</v>
      </c>
      <c r="K135" s="27" t="s">
        <v>1102</v>
      </c>
      <c r="L135" s="27" t="s">
        <v>802</v>
      </c>
      <c r="M135" s="176"/>
      <c r="N135" s="152"/>
      <c r="O135" s="152"/>
      <c r="P135" s="152"/>
      <c r="Q135" s="152"/>
      <c r="R135" s="152"/>
      <c r="S135" s="152"/>
      <c r="T135" s="152"/>
      <c r="U135" s="152"/>
    </row>
    <row r="136" spans="1:21" s="48" customFormat="1" ht="78.75" customHeight="1" x14ac:dyDescent="0.25">
      <c r="A136" s="2">
        <f t="shared" si="2"/>
        <v>87</v>
      </c>
      <c r="B136" s="33" t="s">
        <v>443</v>
      </c>
      <c r="C136" s="2" t="s">
        <v>318</v>
      </c>
      <c r="D136" s="2" t="s">
        <v>141</v>
      </c>
      <c r="E136" s="2" t="s">
        <v>444</v>
      </c>
      <c r="F136" s="5" t="s">
        <v>445</v>
      </c>
      <c r="G136" s="4">
        <v>41379</v>
      </c>
      <c r="H136" s="2" t="s">
        <v>446</v>
      </c>
      <c r="I136" s="14">
        <v>35852158</v>
      </c>
      <c r="J136" s="27" t="s">
        <v>813</v>
      </c>
      <c r="K136" s="27" t="s">
        <v>1103</v>
      </c>
      <c r="L136" s="27" t="s">
        <v>802</v>
      </c>
      <c r="M136" s="176"/>
      <c r="N136" s="152"/>
      <c r="O136" s="152"/>
      <c r="P136" s="152"/>
      <c r="Q136" s="152"/>
      <c r="R136" s="152"/>
      <c r="S136" s="152"/>
      <c r="T136" s="152"/>
      <c r="U136" s="152"/>
    </row>
    <row r="137" spans="1:21" ht="100.5" customHeight="1" x14ac:dyDescent="0.25">
      <c r="A137" s="2">
        <f t="shared" si="2"/>
        <v>88</v>
      </c>
      <c r="B137" s="33" t="s">
        <v>447</v>
      </c>
      <c r="C137" s="2" t="s">
        <v>318</v>
      </c>
      <c r="D137" s="2" t="s">
        <v>141</v>
      </c>
      <c r="E137" s="2" t="s">
        <v>450</v>
      </c>
      <c r="F137" s="5" t="s">
        <v>449</v>
      </c>
      <c r="G137" s="4">
        <v>41507</v>
      </c>
      <c r="H137" s="2" t="s">
        <v>448</v>
      </c>
      <c r="I137" s="14">
        <v>36148942</v>
      </c>
      <c r="J137" s="27" t="s">
        <v>813</v>
      </c>
      <c r="K137" s="27" t="s">
        <v>1104</v>
      </c>
      <c r="L137" s="27" t="s">
        <v>802</v>
      </c>
      <c r="M137" s="177"/>
      <c r="N137" s="194"/>
      <c r="O137" s="152"/>
      <c r="P137" s="152"/>
      <c r="Q137" s="152"/>
      <c r="R137" s="152"/>
      <c r="S137" s="152"/>
      <c r="T137" s="152"/>
      <c r="U137" s="152"/>
    </row>
    <row r="138" spans="1:21" ht="89.25" customHeight="1" x14ac:dyDescent="0.25">
      <c r="A138" s="2">
        <f t="shared" si="2"/>
        <v>89</v>
      </c>
      <c r="B138" s="2" t="s">
        <v>451</v>
      </c>
      <c r="C138" s="2" t="s">
        <v>318</v>
      </c>
      <c r="D138" s="2" t="s">
        <v>141</v>
      </c>
      <c r="E138" s="2" t="s">
        <v>454</v>
      </c>
      <c r="F138" s="5" t="s">
        <v>455</v>
      </c>
      <c r="G138" s="4">
        <v>41417</v>
      </c>
      <c r="H138" s="2" t="s">
        <v>452</v>
      </c>
      <c r="I138" s="2" t="s">
        <v>453</v>
      </c>
      <c r="J138" s="27" t="s">
        <v>813</v>
      </c>
      <c r="K138" s="27" t="s">
        <v>1105</v>
      </c>
      <c r="L138" s="27" t="s">
        <v>802</v>
      </c>
      <c r="M138" s="177"/>
      <c r="N138" s="194"/>
      <c r="O138" s="152"/>
      <c r="P138" s="152"/>
      <c r="Q138" s="152"/>
      <c r="R138" s="152"/>
      <c r="S138" s="152"/>
      <c r="T138" s="152"/>
      <c r="U138" s="152"/>
    </row>
    <row r="139" spans="1:21" ht="86.25" customHeight="1" x14ac:dyDescent="0.25">
      <c r="A139" s="2">
        <f t="shared" si="2"/>
        <v>90</v>
      </c>
      <c r="B139" s="2" t="s">
        <v>533</v>
      </c>
      <c r="C139" s="26" t="s">
        <v>318</v>
      </c>
      <c r="D139" s="2" t="s">
        <v>507</v>
      </c>
      <c r="E139" s="2" t="s">
        <v>534</v>
      </c>
      <c r="F139" s="5" t="s">
        <v>535</v>
      </c>
      <c r="G139" s="4">
        <v>41446</v>
      </c>
      <c r="H139" s="2" t="s">
        <v>536</v>
      </c>
      <c r="I139" s="14">
        <v>419098</v>
      </c>
      <c r="J139" s="27" t="s">
        <v>813</v>
      </c>
      <c r="K139" s="27" t="s">
        <v>1106</v>
      </c>
      <c r="L139" s="27" t="s">
        <v>802</v>
      </c>
      <c r="M139" s="176"/>
      <c r="N139" s="152"/>
      <c r="O139" s="152"/>
      <c r="P139" s="152"/>
      <c r="Q139" s="152"/>
      <c r="R139" s="152"/>
      <c r="S139" s="152"/>
      <c r="T139" s="152"/>
      <c r="U139" s="152"/>
    </row>
    <row r="140" spans="1:21" ht="80.25" customHeight="1" x14ac:dyDescent="0.25">
      <c r="A140" s="2">
        <f t="shared" si="2"/>
        <v>91</v>
      </c>
      <c r="B140" s="2" t="s">
        <v>460</v>
      </c>
      <c r="C140" s="2" t="s">
        <v>318</v>
      </c>
      <c r="D140" s="2" t="s">
        <v>135</v>
      </c>
      <c r="E140" s="2" t="s">
        <v>463</v>
      </c>
      <c r="F140" s="5" t="s">
        <v>462</v>
      </c>
      <c r="G140" s="4">
        <v>41458</v>
      </c>
      <c r="H140" s="2" t="s">
        <v>461</v>
      </c>
      <c r="I140" s="14">
        <v>69007564</v>
      </c>
      <c r="J140" s="27" t="s">
        <v>813</v>
      </c>
      <c r="K140" s="27" t="s">
        <v>1104</v>
      </c>
      <c r="L140" s="27" t="s">
        <v>802</v>
      </c>
      <c r="M140" s="176"/>
      <c r="N140" s="152"/>
      <c r="O140" s="152"/>
      <c r="P140" s="152"/>
      <c r="Q140" s="152"/>
      <c r="R140" s="152"/>
      <c r="S140" s="152"/>
      <c r="T140" s="152"/>
      <c r="U140" s="152"/>
    </row>
    <row r="141" spans="1:21" ht="78.75" customHeight="1" x14ac:dyDescent="0.25">
      <c r="A141" s="2">
        <f t="shared" si="2"/>
        <v>92</v>
      </c>
      <c r="B141" s="2" t="s">
        <v>464</v>
      </c>
      <c r="C141" s="2" t="s">
        <v>318</v>
      </c>
      <c r="D141" s="2" t="s">
        <v>141</v>
      </c>
      <c r="E141" s="2" t="s">
        <v>466</v>
      </c>
      <c r="F141" s="94" t="s">
        <v>474</v>
      </c>
      <c r="G141" s="4">
        <v>41618</v>
      </c>
      <c r="H141" s="2" t="s">
        <v>465</v>
      </c>
      <c r="I141" s="14">
        <v>27078634</v>
      </c>
      <c r="J141" s="27" t="s">
        <v>813</v>
      </c>
      <c r="K141" s="27" t="s">
        <v>1100</v>
      </c>
      <c r="L141" s="27" t="s">
        <v>802</v>
      </c>
      <c r="M141" s="176"/>
      <c r="N141" s="152"/>
      <c r="O141" s="152"/>
      <c r="P141" s="152"/>
      <c r="Q141" s="152"/>
      <c r="R141" s="152"/>
      <c r="S141" s="152"/>
      <c r="T141" s="152"/>
      <c r="U141" s="152"/>
    </row>
    <row r="142" spans="1:21" ht="78.75" customHeight="1" x14ac:dyDescent="0.25">
      <c r="A142" s="2">
        <f t="shared" si="2"/>
        <v>93</v>
      </c>
      <c r="B142" s="33" t="s">
        <v>468</v>
      </c>
      <c r="C142" s="43" t="s">
        <v>318</v>
      </c>
      <c r="D142" s="43" t="s">
        <v>141</v>
      </c>
      <c r="E142" s="33" t="s">
        <v>529</v>
      </c>
      <c r="F142" s="96" t="s">
        <v>527</v>
      </c>
      <c r="G142" s="45">
        <v>41485</v>
      </c>
      <c r="H142" s="33" t="s">
        <v>528</v>
      </c>
      <c r="I142" s="34">
        <v>18125722</v>
      </c>
      <c r="J142" s="27" t="s">
        <v>813</v>
      </c>
      <c r="K142" s="27" t="s">
        <v>1103</v>
      </c>
      <c r="L142" s="27" t="s">
        <v>802</v>
      </c>
      <c r="M142" s="176"/>
      <c r="N142" s="152"/>
      <c r="O142" s="152"/>
      <c r="P142" s="152"/>
      <c r="Q142" s="152"/>
      <c r="R142" s="152"/>
      <c r="S142" s="152"/>
      <c r="T142" s="152"/>
      <c r="U142" s="152"/>
    </row>
    <row r="143" spans="1:21" ht="83.25" customHeight="1" x14ac:dyDescent="0.25">
      <c r="A143" s="2">
        <f t="shared" si="2"/>
        <v>94</v>
      </c>
      <c r="B143" s="2" t="s">
        <v>471</v>
      </c>
      <c r="C143" s="2" t="s">
        <v>318</v>
      </c>
      <c r="D143" s="2" t="s">
        <v>141</v>
      </c>
      <c r="E143" s="2" t="s">
        <v>473</v>
      </c>
      <c r="F143" s="5" t="s">
        <v>474</v>
      </c>
      <c r="G143" s="4">
        <v>41530</v>
      </c>
      <c r="H143" s="2" t="s">
        <v>822</v>
      </c>
      <c r="I143" s="14">
        <v>27353157</v>
      </c>
      <c r="J143" s="27" t="s">
        <v>813</v>
      </c>
      <c r="K143" s="27" t="s">
        <v>1107</v>
      </c>
      <c r="L143" s="27" t="s">
        <v>802</v>
      </c>
      <c r="M143" s="176"/>
      <c r="N143" s="152"/>
      <c r="O143" s="152"/>
      <c r="P143" s="152"/>
      <c r="Q143" s="152"/>
      <c r="R143" s="152"/>
      <c r="S143" s="152"/>
      <c r="T143" s="152"/>
      <c r="U143" s="152"/>
    </row>
    <row r="144" spans="1:21" ht="79.5" customHeight="1" x14ac:dyDescent="0.25">
      <c r="A144" s="2">
        <f t="shared" si="2"/>
        <v>95</v>
      </c>
      <c r="B144" s="2" t="s">
        <v>475</v>
      </c>
      <c r="C144" s="2" t="s">
        <v>318</v>
      </c>
      <c r="D144" s="2" t="s">
        <v>141</v>
      </c>
      <c r="E144" s="2" t="s">
        <v>478</v>
      </c>
      <c r="F144" s="98" t="s">
        <v>477</v>
      </c>
      <c r="G144" s="4">
        <v>41507</v>
      </c>
      <c r="H144" s="2" t="s">
        <v>476</v>
      </c>
      <c r="I144" s="14">
        <v>65752315</v>
      </c>
      <c r="J144" s="27" t="s">
        <v>813</v>
      </c>
      <c r="K144" s="27" t="s">
        <v>1102</v>
      </c>
      <c r="L144" s="27" t="s">
        <v>802</v>
      </c>
      <c r="M144" s="176"/>
      <c r="N144" s="152"/>
      <c r="O144" s="152"/>
      <c r="P144" s="152"/>
      <c r="Q144" s="152"/>
      <c r="R144" s="152"/>
      <c r="S144" s="152"/>
      <c r="T144" s="152"/>
      <c r="U144" s="152"/>
    </row>
    <row r="145" spans="1:21" ht="108" x14ac:dyDescent="0.25">
      <c r="A145" s="2">
        <f t="shared" si="2"/>
        <v>96</v>
      </c>
      <c r="B145" s="2" t="s">
        <v>537</v>
      </c>
      <c r="C145" s="2" t="s">
        <v>318</v>
      </c>
      <c r="D145" s="2" t="s">
        <v>141</v>
      </c>
      <c r="E145" s="2" t="s">
        <v>538</v>
      </c>
      <c r="F145" s="5" t="s">
        <v>577</v>
      </c>
      <c r="G145" s="4">
        <v>41507</v>
      </c>
      <c r="H145" s="2" t="s">
        <v>540</v>
      </c>
      <c r="I145" s="14">
        <v>27353055</v>
      </c>
      <c r="J145" s="27" t="s">
        <v>813</v>
      </c>
      <c r="K145" s="27" t="s">
        <v>1100</v>
      </c>
      <c r="L145" s="27" t="s">
        <v>802</v>
      </c>
      <c r="M145" s="176"/>
      <c r="N145" s="152"/>
      <c r="O145" s="152"/>
      <c r="P145" s="152"/>
      <c r="Q145" s="152"/>
      <c r="R145" s="152"/>
      <c r="S145" s="152"/>
      <c r="T145" s="152"/>
      <c r="U145" s="152"/>
    </row>
    <row r="146" spans="1:21" s="48" customFormat="1" ht="81" customHeight="1" x14ac:dyDescent="0.25">
      <c r="A146" s="2">
        <f t="shared" si="2"/>
        <v>97</v>
      </c>
      <c r="B146" s="33" t="s">
        <v>524</v>
      </c>
      <c r="C146" s="43" t="s">
        <v>318</v>
      </c>
      <c r="D146" s="43" t="s">
        <v>141</v>
      </c>
      <c r="E146" s="33" t="s">
        <v>498</v>
      </c>
      <c r="F146" s="163" t="s">
        <v>525</v>
      </c>
      <c r="G146" s="45">
        <v>41597</v>
      </c>
      <c r="H146" s="33" t="s">
        <v>526</v>
      </c>
      <c r="I146" s="34">
        <v>1676398</v>
      </c>
      <c r="J146" s="44" t="s">
        <v>813</v>
      </c>
      <c r="K146" s="44" t="s">
        <v>1107</v>
      </c>
      <c r="L146" s="44" t="s">
        <v>802</v>
      </c>
      <c r="M146" s="176"/>
      <c r="N146" s="152"/>
      <c r="O146" s="152"/>
      <c r="P146" s="152"/>
      <c r="Q146" s="152"/>
      <c r="R146" s="152"/>
      <c r="S146" s="152"/>
      <c r="T146" s="152"/>
      <c r="U146" s="152"/>
    </row>
    <row r="147" spans="1:21" s="48" customFormat="1" ht="85.5" customHeight="1" x14ac:dyDescent="0.25">
      <c r="A147" s="2">
        <f t="shared" si="2"/>
        <v>98</v>
      </c>
      <c r="B147" s="33" t="s">
        <v>530</v>
      </c>
      <c r="C147" s="43" t="s">
        <v>318</v>
      </c>
      <c r="D147" s="43" t="s">
        <v>147</v>
      </c>
      <c r="E147" s="33" t="s">
        <v>482</v>
      </c>
      <c r="F147" s="163" t="s">
        <v>531</v>
      </c>
      <c r="G147" s="45">
        <v>41542</v>
      </c>
      <c r="H147" s="33" t="s">
        <v>532</v>
      </c>
      <c r="I147" s="34">
        <v>12754707</v>
      </c>
      <c r="J147" s="44" t="s">
        <v>823</v>
      </c>
      <c r="K147" s="44" t="s">
        <v>1111</v>
      </c>
      <c r="L147" s="44" t="s">
        <v>981</v>
      </c>
      <c r="M147" s="176"/>
      <c r="N147" s="152"/>
      <c r="O147" s="152"/>
      <c r="P147" s="152"/>
      <c r="Q147" s="152"/>
      <c r="R147" s="152"/>
      <c r="S147" s="152"/>
      <c r="T147" s="152"/>
      <c r="U147" s="152"/>
    </row>
    <row r="148" spans="1:21" s="48" customFormat="1" ht="134.25" customHeight="1" x14ac:dyDescent="0.25">
      <c r="A148" s="2">
        <f t="shared" si="2"/>
        <v>99</v>
      </c>
      <c r="B148" s="33" t="s">
        <v>520</v>
      </c>
      <c r="C148" s="43" t="s">
        <v>318</v>
      </c>
      <c r="D148" s="33" t="s">
        <v>135</v>
      </c>
      <c r="E148" s="33" t="s">
        <v>523</v>
      </c>
      <c r="F148" s="163" t="s">
        <v>521</v>
      </c>
      <c r="G148" s="45">
        <v>41585</v>
      </c>
      <c r="H148" s="33" t="s">
        <v>522</v>
      </c>
      <c r="I148" s="34">
        <v>18123334</v>
      </c>
      <c r="J148" s="44" t="s">
        <v>813</v>
      </c>
      <c r="K148" s="44" t="s">
        <v>1105</v>
      </c>
      <c r="L148" s="44" t="s">
        <v>802</v>
      </c>
      <c r="M148" s="176"/>
      <c r="N148" s="152"/>
      <c r="O148" s="152"/>
      <c r="P148" s="152"/>
      <c r="Q148" s="152"/>
      <c r="R148" s="152"/>
      <c r="S148" s="152"/>
      <c r="T148" s="152"/>
      <c r="U148" s="152"/>
    </row>
    <row r="149" spans="1:21" ht="108" customHeight="1" x14ac:dyDescent="0.25">
      <c r="A149" s="2">
        <f t="shared" si="2"/>
        <v>100</v>
      </c>
      <c r="B149" s="2" t="s">
        <v>515</v>
      </c>
      <c r="C149" s="26" t="s">
        <v>318</v>
      </c>
      <c r="D149" s="2" t="s">
        <v>135</v>
      </c>
      <c r="E149" s="2" t="s">
        <v>516</v>
      </c>
      <c r="F149" s="5" t="s">
        <v>518</v>
      </c>
      <c r="G149" s="4">
        <v>41575</v>
      </c>
      <c r="H149" s="2" t="s">
        <v>519</v>
      </c>
      <c r="I149" s="14">
        <v>18142603</v>
      </c>
      <c r="J149" s="27" t="s">
        <v>813</v>
      </c>
      <c r="K149" s="27" t="s">
        <v>1107</v>
      </c>
      <c r="L149" s="27" t="s">
        <v>802</v>
      </c>
      <c r="M149" s="176"/>
      <c r="N149" s="152"/>
      <c r="O149" s="152"/>
      <c r="P149" s="152"/>
      <c r="Q149" s="152"/>
      <c r="R149" s="152"/>
      <c r="S149" s="152"/>
      <c r="T149" s="152"/>
      <c r="U149" s="152"/>
    </row>
    <row r="150" spans="1:21" ht="93" customHeight="1" x14ac:dyDescent="0.25">
      <c r="A150" s="2">
        <f t="shared" si="2"/>
        <v>101</v>
      </c>
      <c r="B150" s="2" t="s">
        <v>510</v>
      </c>
      <c r="C150" s="26" t="s">
        <v>318</v>
      </c>
      <c r="D150" s="2" t="s">
        <v>135</v>
      </c>
      <c r="E150" s="2" t="s">
        <v>513</v>
      </c>
      <c r="F150" s="5" t="s">
        <v>517</v>
      </c>
      <c r="G150" s="4">
        <v>41584</v>
      </c>
      <c r="H150" s="2" t="s">
        <v>514</v>
      </c>
      <c r="I150" s="14">
        <v>2765267</v>
      </c>
      <c r="J150" s="27" t="s">
        <v>1114</v>
      </c>
      <c r="K150" s="27" t="s">
        <v>1116</v>
      </c>
      <c r="L150" s="27" t="s">
        <v>1113</v>
      </c>
      <c r="M150" s="176"/>
      <c r="N150" s="152"/>
      <c r="O150" s="152"/>
      <c r="P150" s="152"/>
      <c r="Q150" s="152"/>
      <c r="R150" s="152"/>
      <c r="S150" s="152"/>
      <c r="T150" s="152"/>
      <c r="U150" s="152"/>
    </row>
    <row r="151" spans="1:21" ht="92.25" customHeight="1" x14ac:dyDescent="0.25">
      <c r="A151" s="2">
        <f t="shared" si="2"/>
        <v>102</v>
      </c>
      <c r="B151" s="2" t="s">
        <v>508</v>
      </c>
      <c r="C151" s="26" t="s">
        <v>318</v>
      </c>
      <c r="D151" s="26" t="s">
        <v>141</v>
      </c>
      <c r="E151" s="26" t="s">
        <v>498</v>
      </c>
      <c r="F151" s="5" t="s">
        <v>511</v>
      </c>
      <c r="G151" s="4">
        <v>41597</v>
      </c>
      <c r="H151" s="2" t="s">
        <v>509</v>
      </c>
      <c r="I151" s="14">
        <v>27355178</v>
      </c>
      <c r="J151" s="74" t="s">
        <v>827</v>
      </c>
      <c r="K151" s="74" t="s">
        <v>1119</v>
      </c>
      <c r="L151" s="25" t="s">
        <v>826</v>
      </c>
      <c r="M151" s="176"/>
      <c r="N151" s="152"/>
      <c r="O151" s="152"/>
      <c r="P151" s="152"/>
      <c r="Q151" s="152"/>
      <c r="R151" s="152"/>
      <c r="S151" s="152"/>
      <c r="T151" s="152"/>
      <c r="U151" s="152"/>
    </row>
    <row r="152" spans="1:21" ht="92.25" customHeight="1" x14ac:dyDescent="0.25">
      <c r="A152" s="2">
        <f t="shared" si="2"/>
        <v>103</v>
      </c>
      <c r="B152" s="2" t="s">
        <v>505</v>
      </c>
      <c r="C152" s="2" t="s">
        <v>506</v>
      </c>
      <c r="D152" s="2" t="s">
        <v>507</v>
      </c>
      <c r="E152" s="26" t="s">
        <v>498</v>
      </c>
      <c r="F152" s="5" t="s">
        <v>512</v>
      </c>
      <c r="G152" s="4">
        <v>41597</v>
      </c>
      <c r="H152" s="2" t="s">
        <v>593</v>
      </c>
      <c r="I152" s="14">
        <v>18108402</v>
      </c>
      <c r="J152" s="74" t="s">
        <v>827</v>
      </c>
      <c r="K152" s="74" t="s">
        <v>1118</v>
      </c>
      <c r="L152" s="25" t="s">
        <v>826</v>
      </c>
      <c r="M152" s="176"/>
      <c r="N152" s="152"/>
      <c r="O152" s="152"/>
      <c r="P152" s="152"/>
      <c r="Q152" s="152"/>
      <c r="R152" s="152"/>
      <c r="S152" s="152"/>
      <c r="T152" s="152"/>
      <c r="U152" s="152"/>
    </row>
    <row r="153" spans="1:21" ht="87" customHeight="1" x14ac:dyDescent="0.25">
      <c r="A153" s="2">
        <f t="shared" si="2"/>
        <v>104</v>
      </c>
      <c r="B153" s="2" t="s">
        <v>695</v>
      </c>
      <c r="C153" s="26" t="s">
        <v>318</v>
      </c>
      <c r="D153" s="2" t="s">
        <v>141</v>
      </c>
      <c r="E153" s="26" t="s">
        <v>498</v>
      </c>
      <c r="F153" s="5" t="s">
        <v>474</v>
      </c>
      <c r="G153" s="4">
        <v>41597</v>
      </c>
      <c r="H153" s="2" t="s">
        <v>504</v>
      </c>
      <c r="I153" s="14">
        <v>12751860</v>
      </c>
      <c r="J153" s="74" t="s">
        <v>827</v>
      </c>
      <c r="K153" s="74" t="s">
        <v>1119</v>
      </c>
      <c r="L153" s="25" t="s">
        <v>826</v>
      </c>
      <c r="M153" s="176"/>
      <c r="N153" s="152"/>
      <c r="O153" s="152"/>
      <c r="P153" s="152"/>
      <c r="Q153" s="152"/>
      <c r="R153" s="152"/>
      <c r="S153" s="152"/>
      <c r="T153" s="152"/>
      <c r="U153" s="152"/>
    </row>
    <row r="154" spans="1:21" ht="91.5" customHeight="1" x14ac:dyDescent="0.25">
      <c r="A154" s="2">
        <f t="shared" si="2"/>
        <v>105</v>
      </c>
      <c r="B154" s="2" t="s">
        <v>500</v>
      </c>
      <c r="C154" s="2" t="s">
        <v>318</v>
      </c>
      <c r="D154" s="2" t="s">
        <v>141</v>
      </c>
      <c r="E154" s="26" t="s">
        <v>498</v>
      </c>
      <c r="F154" s="5" t="s">
        <v>501</v>
      </c>
      <c r="G154" s="4">
        <v>41597</v>
      </c>
      <c r="H154" s="2" t="s">
        <v>502</v>
      </c>
      <c r="I154" s="14">
        <v>36980294</v>
      </c>
      <c r="J154" s="129" t="s">
        <v>827</v>
      </c>
      <c r="K154" s="74" t="s">
        <v>1117</v>
      </c>
      <c r="L154" s="27" t="s">
        <v>826</v>
      </c>
      <c r="M154" s="195"/>
      <c r="N154" s="152"/>
      <c r="O154" s="152"/>
      <c r="P154" s="152"/>
      <c r="Q154" s="152"/>
      <c r="R154" s="152"/>
      <c r="S154" s="152"/>
      <c r="T154" s="152"/>
      <c r="U154" s="152"/>
    </row>
    <row r="155" spans="1:21" ht="90" customHeight="1" x14ac:dyDescent="0.25">
      <c r="A155" s="2">
        <f t="shared" si="2"/>
        <v>106</v>
      </c>
      <c r="B155" s="2" t="s">
        <v>496</v>
      </c>
      <c r="C155" s="2" t="s">
        <v>318</v>
      </c>
      <c r="D155" s="2" t="s">
        <v>141</v>
      </c>
      <c r="E155" s="2" t="s">
        <v>498</v>
      </c>
      <c r="F155" s="5" t="s">
        <v>834</v>
      </c>
      <c r="G155" s="4">
        <v>41597</v>
      </c>
      <c r="H155" s="2" t="s">
        <v>497</v>
      </c>
      <c r="I155" s="14">
        <v>30704316</v>
      </c>
      <c r="J155" s="129" t="s">
        <v>827</v>
      </c>
      <c r="K155" s="74" t="s">
        <v>1120</v>
      </c>
      <c r="L155" s="27" t="s">
        <v>826</v>
      </c>
      <c r="M155" s="176"/>
      <c r="N155" s="152"/>
      <c r="O155" s="152"/>
      <c r="P155" s="152"/>
      <c r="Q155" s="152"/>
      <c r="R155" s="152"/>
      <c r="S155" s="152"/>
      <c r="T155" s="152"/>
      <c r="U155" s="152"/>
    </row>
    <row r="156" spans="1:21" ht="90" customHeight="1" x14ac:dyDescent="0.25">
      <c r="A156" s="2">
        <f t="shared" si="2"/>
        <v>107</v>
      </c>
      <c r="B156" s="2" t="s">
        <v>492</v>
      </c>
      <c r="C156" s="2" t="s">
        <v>318</v>
      </c>
      <c r="D156" s="33" t="s">
        <v>135</v>
      </c>
      <c r="E156" s="2" t="s">
        <v>379</v>
      </c>
      <c r="F156" s="5" t="s">
        <v>495</v>
      </c>
      <c r="G156" s="4">
        <v>41597</v>
      </c>
      <c r="H156" s="2" t="s">
        <v>493</v>
      </c>
      <c r="I156" s="14">
        <v>1037600478</v>
      </c>
      <c r="J156" s="129" t="s">
        <v>827</v>
      </c>
      <c r="K156" s="74" t="s">
        <v>1121</v>
      </c>
      <c r="L156" s="27" t="s">
        <v>826</v>
      </c>
      <c r="M156" s="176"/>
      <c r="N156" s="152"/>
      <c r="O156" s="152"/>
      <c r="P156" s="152"/>
      <c r="Q156" s="152"/>
      <c r="R156" s="152"/>
      <c r="S156" s="152"/>
      <c r="T156" s="152"/>
      <c r="U156" s="152"/>
    </row>
    <row r="157" spans="1:21" s="48" customFormat="1" ht="114.75" customHeight="1" x14ac:dyDescent="0.25">
      <c r="A157" s="2">
        <f t="shared" si="2"/>
        <v>108</v>
      </c>
      <c r="B157" s="33" t="s">
        <v>772</v>
      </c>
      <c r="C157" s="33" t="s">
        <v>318</v>
      </c>
      <c r="D157" s="33" t="s">
        <v>135</v>
      </c>
      <c r="E157" s="33" t="s">
        <v>80</v>
      </c>
      <c r="F157" s="163" t="s">
        <v>828</v>
      </c>
      <c r="G157" s="45">
        <v>41655</v>
      </c>
      <c r="H157" s="33" t="s">
        <v>835</v>
      </c>
      <c r="I157" s="34"/>
      <c r="J157" s="44" t="s">
        <v>827</v>
      </c>
      <c r="K157" s="44" t="s">
        <v>1122</v>
      </c>
      <c r="L157" s="44" t="s">
        <v>826</v>
      </c>
      <c r="M157" s="176"/>
      <c r="N157" s="152"/>
      <c r="O157" s="152"/>
      <c r="P157" s="152"/>
      <c r="Q157" s="152"/>
      <c r="R157" s="152"/>
      <c r="S157" s="152"/>
      <c r="T157" s="152"/>
      <c r="U157" s="152"/>
    </row>
    <row r="158" spans="1:21" ht="92.25" customHeight="1" x14ac:dyDescent="0.25">
      <c r="A158" s="2">
        <f t="shared" si="2"/>
        <v>109</v>
      </c>
      <c r="B158" s="2" t="s">
        <v>480</v>
      </c>
      <c r="C158" s="2" t="s">
        <v>625</v>
      </c>
      <c r="D158" s="2" t="s">
        <v>481</v>
      </c>
      <c r="E158" s="2" t="s">
        <v>482</v>
      </c>
      <c r="F158" s="5" t="s">
        <v>483</v>
      </c>
      <c r="G158" s="4">
        <v>41261</v>
      </c>
      <c r="H158" s="2" t="s">
        <v>484</v>
      </c>
      <c r="I158" s="14">
        <v>66986346</v>
      </c>
      <c r="J158" s="25" t="s">
        <v>836</v>
      </c>
      <c r="K158" s="25" t="s">
        <v>1123</v>
      </c>
      <c r="L158" s="25" t="s">
        <v>838</v>
      </c>
      <c r="M158" s="196"/>
      <c r="N158" s="152"/>
      <c r="O158" s="152"/>
      <c r="P158" s="152"/>
      <c r="Q158" s="152"/>
      <c r="R158" s="152"/>
      <c r="S158" s="152"/>
      <c r="T158" s="152"/>
      <c r="U158" s="152"/>
    </row>
    <row r="159" spans="1:21" ht="87.75" customHeight="1" x14ac:dyDescent="0.25">
      <c r="A159" s="2">
        <f t="shared" si="2"/>
        <v>110</v>
      </c>
      <c r="B159" s="2" t="s">
        <v>763</v>
      </c>
      <c r="C159" s="2" t="s">
        <v>625</v>
      </c>
      <c r="D159" s="2" t="s">
        <v>141</v>
      </c>
      <c r="E159" s="2" t="s">
        <v>842</v>
      </c>
      <c r="F159" s="5" t="s">
        <v>841</v>
      </c>
      <c r="G159" s="4">
        <v>41452</v>
      </c>
      <c r="H159" s="2" t="s">
        <v>764</v>
      </c>
      <c r="I159" s="34">
        <v>41105637</v>
      </c>
      <c r="J159" s="25" t="s">
        <v>1347</v>
      </c>
      <c r="K159" s="27" t="s">
        <v>1348</v>
      </c>
      <c r="L159" s="25" t="s">
        <v>1346</v>
      </c>
      <c r="M159" s="197"/>
      <c r="N159" s="118"/>
      <c r="O159" s="152"/>
      <c r="P159" s="116"/>
      <c r="Q159" s="116"/>
      <c r="R159" s="116"/>
      <c r="S159" s="152"/>
      <c r="T159" s="152"/>
      <c r="U159" s="152"/>
    </row>
    <row r="160" spans="1:21" ht="102.75" customHeight="1" x14ac:dyDescent="0.25">
      <c r="A160" s="2">
        <f t="shared" si="2"/>
        <v>111</v>
      </c>
      <c r="B160" s="2" t="s">
        <v>485</v>
      </c>
      <c r="C160" s="2" t="s">
        <v>479</v>
      </c>
      <c r="D160" s="2" t="s">
        <v>135</v>
      </c>
      <c r="E160" s="2" t="s">
        <v>488</v>
      </c>
      <c r="F160" s="5" t="s">
        <v>487</v>
      </c>
      <c r="G160" s="4">
        <v>41471</v>
      </c>
      <c r="H160" s="2" t="s">
        <v>486</v>
      </c>
      <c r="I160" s="14">
        <v>1124850013</v>
      </c>
      <c r="J160" s="27" t="s">
        <v>1354</v>
      </c>
      <c r="K160" s="25" t="s">
        <v>1124</v>
      </c>
      <c r="L160" s="27" t="s">
        <v>847</v>
      </c>
      <c r="M160" s="176"/>
      <c r="N160" s="152"/>
      <c r="O160" s="152"/>
      <c r="P160" s="152"/>
      <c r="Q160" s="152"/>
      <c r="R160" s="152"/>
      <c r="S160" s="152"/>
      <c r="T160" s="152"/>
      <c r="U160" s="152"/>
    </row>
    <row r="161" spans="1:21" ht="111" customHeight="1" x14ac:dyDescent="0.25">
      <c r="A161" s="2">
        <f t="shared" si="2"/>
        <v>112</v>
      </c>
      <c r="B161" s="2" t="s">
        <v>489</v>
      </c>
      <c r="C161" s="2" t="s">
        <v>622</v>
      </c>
      <c r="D161" s="2" t="s">
        <v>490</v>
      </c>
      <c r="E161" s="2" t="s">
        <v>482</v>
      </c>
      <c r="F161" s="5" t="s">
        <v>576</v>
      </c>
      <c r="G161" s="4">
        <v>41486</v>
      </c>
      <c r="H161" s="2" t="s">
        <v>491</v>
      </c>
      <c r="I161" s="14">
        <v>18128966</v>
      </c>
      <c r="J161" s="25" t="s">
        <v>845</v>
      </c>
      <c r="K161" s="27" t="s">
        <v>1125</v>
      </c>
      <c r="L161" s="27" t="s">
        <v>847</v>
      </c>
      <c r="M161" s="176"/>
      <c r="N161" s="152"/>
      <c r="O161" s="152"/>
      <c r="P161" s="152"/>
      <c r="Q161" s="152"/>
      <c r="R161" s="152"/>
      <c r="S161" s="152"/>
      <c r="T161" s="152"/>
      <c r="U161" s="152"/>
    </row>
    <row r="162" spans="1:21" ht="112.5" customHeight="1" x14ac:dyDescent="0.25">
      <c r="A162" s="2">
        <f t="shared" si="2"/>
        <v>113</v>
      </c>
      <c r="B162" s="2" t="s">
        <v>848</v>
      </c>
      <c r="C162" s="2" t="s">
        <v>622</v>
      </c>
      <c r="D162" s="2" t="s">
        <v>490</v>
      </c>
      <c r="E162" s="2" t="s">
        <v>482</v>
      </c>
      <c r="F162" s="5" t="s">
        <v>576</v>
      </c>
      <c r="G162" s="4">
        <v>41486</v>
      </c>
      <c r="H162" s="2" t="s">
        <v>990</v>
      </c>
      <c r="I162" s="14">
        <v>30707525</v>
      </c>
      <c r="J162" s="25" t="s">
        <v>845</v>
      </c>
      <c r="K162" s="27" t="s">
        <v>1126</v>
      </c>
      <c r="L162" s="27" t="s">
        <v>847</v>
      </c>
      <c r="M162" s="176"/>
      <c r="N162" s="152"/>
      <c r="O162" s="152"/>
      <c r="P162" s="152"/>
      <c r="Q162" s="152"/>
      <c r="R162" s="152"/>
      <c r="S162" s="152"/>
      <c r="T162" s="152"/>
      <c r="U162" s="152"/>
    </row>
    <row r="163" spans="1:21" x14ac:dyDescent="0.25">
      <c r="A163" s="86"/>
      <c r="B163" s="86"/>
      <c r="C163" s="86"/>
      <c r="D163" s="86"/>
      <c r="E163" s="86"/>
      <c r="F163" s="87"/>
      <c r="G163" s="88"/>
      <c r="H163" s="86"/>
      <c r="I163" s="86"/>
      <c r="J163" s="87"/>
      <c r="K163" s="86"/>
      <c r="L163" s="86"/>
      <c r="M163" s="176"/>
      <c r="N163" s="152"/>
      <c r="O163" s="152"/>
      <c r="P163" s="152"/>
      <c r="Q163" s="152"/>
      <c r="R163" s="152"/>
      <c r="S163" s="152"/>
      <c r="T163" s="152"/>
      <c r="U163" s="152"/>
    </row>
    <row r="164" spans="1:21" x14ac:dyDescent="0.25">
      <c r="A164" s="86"/>
      <c r="B164" s="86"/>
      <c r="C164" s="86"/>
      <c r="D164" s="86"/>
      <c r="E164" s="86"/>
      <c r="F164" s="87"/>
      <c r="G164" s="88"/>
      <c r="H164" s="86"/>
      <c r="I164" s="86"/>
      <c r="J164" s="87"/>
      <c r="K164" s="86"/>
      <c r="L164" s="86"/>
      <c r="M164" s="176"/>
      <c r="N164" s="152"/>
      <c r="O164" s="152"/>
      <c r="P164" s="152"/>
      <c r="Q164" s="152"/>
      <c r="R164" s="152"/>
      <c r="S164" s="152"/>
      <c r="T164" s="152"/>
      <c r="U164" s="152"/>
    </row>
    <row r="165" spans="1:21" x14ac:dyDescent="0.25">
      <c r="A165" s="24"/>
      <c r="B165" s="24"/>
      <c r="C165" s="24"/>
      <c r="D165" s="24"/>
      <c r="E165" s="24"/>
      <c r="F165" s="40"/>
      <c r="G165" s="24"/>
      <c r="H165" s="24"/>
      <c r="I165" s="24"/>
      <c r="J165" s="40"/>
      <c r="K165" s="24"/>
      <c r="L165" s="24"/>
      <c r="M165" s="176"/>
      <c r="N165" s="152"/>
      <c r="O165" s="152"/>
      <c r="P165" s="152"/>
      <c r="Q165" s="152"/>
      <c r="R165" s="152"/>
      <c r="S165" s="152"/>
      <c r="T165" s="152"/>
      <c r="U165" s="152"/>
    </row>
    <row r="166" spans="1:21" x14ac:dyDescent="0.25">
      <c r="A166" s="24"/>
      <c r="B166" s="24"/>
      <c r="C166" s="24"/>
      <c r="D166" s="24"/>
      <c r="E166" s="24"/>
      <c r="F166" s="40"/>
      <c r="G166" s="24"/>
      <c r="H166" s="24"/>
      <c r="I166" s="24"/>
      <c r="J166" s="40"/>
      <c r="K166" s="24"/>
      <c r="L166" s="24"/>
      <c r="M166" s="176"/>
      <c r="N166" s="152"/>
      <c r="O166" s="152"/>
      <c r="P166" s="152"/>
      <c r="Q166" s="152"/>
      <c r="R166" s="152"/>
      <c r="S166" s="152"/>
      <c r="T166" s="152"/>
      <c r="U166" s="152"/>
    </row>
    <row r="167" spans="1:21" ht="19.5" customHeight="1" x14ac:dyDescent="0.25">
      <c r="A167" s="24"/>
      <c r="B167" s="24"/>
      <c r="C167" s="24"/>
      <c r="D167" s="24"/>
      <c r="E167" s="24"/>
      <c r="F167" s="40"/>
      <c r="G167" s="24"/>
      <c r="H167" s="24"/>
      <c r="I167" s="24"/>
      <c r="J167" s="40"/>
      <c r="K167" s="24"/>
      <c r="L167" s="24"/>
      <c r="M167" s="176"/>
      <c r="N167" s="152"/>
      <c r="O167" s="152"/>
      <c r="P167" s="152"/>
      <c r="Q167" s="152"/>
      <c r="R167" s="152"/>
      <c r="S167" s="152"/>
      <c r="T167" s="152"/>
      <c r="U167" s="152"/>
    </row>
    <row r="168" spans="1:21" ht="15.75" customHeight="1" x14ac:dyDescent="0.25">
      <c r="A168" s="24"/>
      <c r="B168" s="24"/>
      <c r="C168" s="24"/>
      <c r="D168" s="24"/>
      <c r="E168" s="24"/>
      <c r="F168" s="40"/>
      <c r="G168" s="24"/>
      <c r="H168" s="24"/>
      <c r="I168" s="24"/>
      <c r="J168" s="41"/>
      <c r="K168" s="24"/>
      <c r="L168" s="24"/>
      <c r="M168" s="176"/>
      <c r="N168" s="152"/>
      <c r="O168" s="152"/>
      <c r="P168" s="152"/>
      <c r="Q168" s="152"/>
      <c r="R168" s="152"/>
      <c r="S168" s="152"/>
      <c r="T168" s="152"/>
      <c r="U168" s="152"/>
    </row>
    <row r="169" spans="1:21" x14ac:dyDescent="0.25">
      <c r="A169" s="24"/>
      <c r="B169" s="24"/>
      <c r="C169" s="24"/>
      <c r="D169" s="24"/>
      <c r="E169" s="24"/>
      <c r="F169" s="40"/>
      <c r="G169" s="24"/>
      <c r="H169" s="24"/>
      <c r="I169" s="24"/>
      <c r="J169" s="40"/>
      <c r="K169" s="24"/>
      <c r="L169" s="24"/>
      <c r="M169" s="176"/>
      <c r="N169" s="152"/>
      <c r="O169" s="152"/>
      <c r="P169" s="152"/>
      <c r="Q169" s="152"/>
      <c r="R169" s="152"/>
      <c r="S169" s="152"/>
      <c r="T169" s="152"/>
      <c r="U169" s="152"/>
    </row>
    <row r="170" spans="1:21" x14ac:dyDescent="0.25">
      <c r="A170" s="311" t="s">
        <v>542</v>
      </c>
      <c r="B170" s="311"/>
      <c r="C170" s="311"/>
      <c r="D170" s="24"/>
      <c r="E170" s="24"/>
      <c r="F170" s="40"/>
      <c r="G170" s="24"/>
      <c r="H170" s="24"/>
      <c r="I170" s="24"/>
      <c r="J170" s="40"/>
      <c r="K170" s="24"/>
      <c r="L170" s="24"/>
      <c r="M170" s="176"/>
      <c r="N170" s="152"/>
      <c r="O170" s="152"/>
      <c r="P170" s="152"/>
      <c r="Q170" s="152"/>
      <c r="R170" s="152"/>
      <c r="S170" s="152"/>
      <c r="T170" s="152"/>
      <c r="U170" s="152"/>
    </row>
    <row r="171" spans="1:21" ht="15.75" customHeight="1" x14ac:dyDescent="0.25">
      <c r="A171" s="311" t="s">
        <v>543</v>
      </c>
      <c r="B171" s="311"/>
      <c r="C171" s="311"/>
      <c r="D171" s="24"/>
      <c r="E171" s="24"/>
      <c r="F171" s="40"/>
      <c r="G171" s="24"/>
      <c r="H171" s="24"/>
      <c r="I171" s="24"/>
      <c r="J171" s="40"/>
      <c r="K171" s="24"/>
      <c r="L171" s="24"/>
      <c r="M171" s="176"/>
      <c r="N171" s="152"/>
      <c r="O171" s="152"/>
      <c r="P171" s="152"/>
      <c r="Q171" s="152"/>
      <c r="R171" s="152"/>
      <c r="S171" s="152"/>
      <c r="T171" s="152"/>
      <c r="U171" s="152"/>
    </row>
    <row r="172" spans="1:21" x14ac:dyDescent="0.25">
      <c r="A172" s="24"/>
      <c r="B172" s="24"/>
      <c r="C172" s="24"/>
      <c r="D172" s="24"/>
      <c r="E172" s="24"/>
      <c r="F172" s="40"/>
      <c r="G172" s="24"/>
      <c r="H172" s="24"/>
      <c r="I172" s="24"/>
      <c r="J172" s="40"/>
      <c r="K172" s="24"/>
      <c r="L172" s="24"/>
      <c r="M172" s="176"/>
      <c r="N172" s="152"/>
      <c r="O172" s="152"/>
      <c r="P172" s="152"/>
      <c r="Q172" s="152"/>
      <c r="R172" s="152"/>
      <c r="S172" s="152"/>
      <c r="T172" s="152"/>
      <c r="U172" s="152"/>
    </row>
    <row r="173" spans="1:21" x14ac:dyDescent="0.25">
      <c r="A173" s="24"/>
      <c r="B173" s="24"/>
      <c r="C173" s="24"/>
      <c r="D173" s="24"/>
      <c r="E173" s="24"/>
      <c r="F173" s="40"/>
      <c r="G173" s="24"/>
      <c r="H173" s="24"/>
      <c r="I173" s="24"/>
      <c r="J173" s="40"/>
      <c r="K173" s="24"/>
      <c r="L173" s="24"/>
      <c r="M173" s="176"/>
      <c r="N173" s="152"/>
      <c r="O173" s="152"/>
      <c r="P173" s="152"/>
      <c r="Q173" s="152"/>
      <c r="R173" s="152"/>
      <c r="S173" s="152"/>
      <c r="T173" s="152"/>
      <c r="U173" s="152"/>
    </row>
    <row r="174" spans="1:21" ht="15.75" customHeight="1" x14ac:dyDescent="0.25">
      <c r="A174" s="24"/>
      <c r="B174" s="24"/>
      <c r="C174" s="24"/>
      <c r="D174" s="24"/>
      <c r="E174" s="24"/>
      <c r="F174" s="40"/>
      <c r="G174" s="24"/>
      <c r="H174" s="24"/>
      <c r="I174" s="24"/>
      <c r="J174" s="40"/>
      <c r="K174" s="24"/>
      <c r="L174" s="24"/>
      <c r="M174" s="176"/>
      <c r="N174" s="152"/>
      <c r="O174" s="152"/>
      <c r="P174" s="152"/>
      <c r="Q174" s="152"/>
      <c r="R174" s="152"/>
      <c r="S174" s="152"/>
      <c r="T174" s="152"/>
      <c r="U174" s="152"/>
    </row>
    <row r="175" spans="1:21" x14ac:dyDescent="0.25">
      <c r="A175" s="24"/>
      <c r="B175" s="24"/>
      <c r="C175" s="24"/>
      <c r="D175" s="24"/>
      <c r="E175" s="24"/>
      <c r="F175" s="40"/>
      <c r="G175" s="24"/>
      <c r="H175" s="24"/>
      <c r="I175" s="24"/>
      <c r="J175" s="40"/>
      <c r="K175" s="24"/>
      <c r="L175" s="24"/>
      <c r="M175" s="176"/>
      <c r="N175" s="152"/>
      <c r="O175" s="152"/>
      <c r="P175" s="152"/>
      <c r="Q175" s="152"/>
      <c r="R175" s="152"/>
      <c r="S175" s="152"/>
      <c r="T175" s="152"/>
      <c r="U175" s="152"/>
    </row>
    <row r="176" spans="1:21" s="24" customFormat="1" x14ac:dyDescent="0.25">
      <c r="F176" s="40"/>
      <c r="J176" s="40"/>
      <c r="M176" s="176"/>
      <c r="N176" s="152"/>
      <c r="O176" s="152"/>
      <c r="P176" s="152"/>
      <c r="Q176" s="152"/>
      <c r="R176" s="152"/>
      <c r="S176" s="152"/>
      <c r="T176" s="182"/>
      <c r="U176" s="182"/>
    </row>
    <row r="177" spans="6:21" s="24" customFormat="1" x14ac:dyDescent="0.25">
      <c r="F177" s="40"/>
      <c r="J177" s="40"/>
      <c r="M177" s="176"/>
      <c r="N177" s="152"/>
      <c r="O177" s="152"/>
      <c r="P177" s="152"/>
      <c r="Q177" s="152"/>
      <c r="R177" s="152"/>
      <c r="S177" s="152"/>
      <c r="T177" s="182"/>
      <c r="U177" s="182"/>
    </row>
    <row r="178" spans="6:21" s="24" customFormat="1" x14ac:dyDescent="0.25">
      <c r="F178" s="40"/>
      <c r="J178" s="40"/>
      <c r="M178" s="176"/>
      <c r="N178" s="152"/>
      <c r="O178" s="152"/>
      <c r="P178" s="152"/>
      <c r="Q178" s="152"/>
      <c r="R178" s="152"/>
      <c r="S178" s="152"/>
      <c r="T178" s="182"/>
      <c r="U178" s="182"/>
    </row>
    <row r="179" spans="6:21" s="24" customFormat="1" x14ac:dyDescent="0.25">
      <c r="F179" s="40"/>
      <c r="J179" s="40"/>
      <c r="M179" s="176"/>
      <c r="N179" s="152"/>
      <c r="O179" s="152"/>
      <c r="P179" s="152"/>
      <c r="Q179" s="152"/>
      <c r="R179" s="152"/>
      <c r="S179" s="152"/>
      <c r="T179" s="182"/>
      <c r="U179" s="182"/>
    </row>
    <row r="180" spans="6:21" s="24" customFormat="1" x14ac:dyDescent="0.25">
      <c r="F180" s="40"/>
      <c r="J180" s="40"/>
      <c r="M180" s="176"/>
      <c r="N180" s="152"/>
      <c r="O180" s="152"/>
      <c r="P180" s="152"/>
      <c r="Q180" s="152"/>
      <c r="R180" s="152"/>
      <c r="S180" s="152"/>
      <c r="T180" s="182"/>
      <c r="U180" s="182"/>
    </row>
    <row r="181" spans="6:21" s="24" customFormat="1" ht="19.5" customHeight="1" x14ac:dyDescent="0.25">
      <c r="F181" s="40"/>
      <c r="J181" s="40"/>
      <c r="M181" s="176"/>
      <c r="N181" s="152"/>
      <c r="O181" s="152"/>
      <c r="P181" s="152"/>
      <c r="Q181" s="152"/>
      <c r="R181" s="152"/>
      <c r="S181" s="152"/>
      <c r="T181" s="182"/>
      <c r="U181" s="182"/>
    </row>
    <row r="182" spans="6:21" s="24" customFormat="1" x14ac:dyDescent="0.25">
      <c r="F182" s="40"/>
      <c r="J182" s="40"/>
      <c r="M182" s="176"/>
      <c r="N182" s="152"/>
      <c r="O182" s="152"/>
      <c r="P182" s="152"/>
      <c r="Q182" s="152"/>
      <c r="R182" s="152"/>
      <c r="S182" s="152"/>
      <c r="T182" s="182"/>
      <c r="U182" s="182"/>
    </row>
    <row r="183" spans="6:21" s="24" customFormat="1" x14ac:dyDescent="0.25">
      <c r="F183" s="40"/>
      <c r="J183" s="40"/>
      <c r="M183" s="176"/>
      <c r="N183" s="152"/>
      <c r="O183" s="152"/>
      <c r="P183" s="152"/>
      <c r="Q183" s="152"/>
      <c r="R183" s="152"/>
      <c r="S183" s="152"/>
      <c r="T183" s="182"/>
      <c r="U183" s="182"/>
    </row>
    <row r="184" spans="6:21" s="24" customFormat="1" x14ac:dyDescent="0.25">
      <c r="F184" s="40"/>
      <c r="J184" s="40"/>
      <c r="M184" s="176"/>
      <c r="N184" s="152"/>
      <c r="O184" s="152"/>
      <c r="P184" s="152"/>
      <c r="Q184" s="152"/>
      <c r="R184" s="152"/>
      <c r="S184" s="152"/>
      <c r="T184" s="182"/>
      <c r="U184" s="182"/>
    </row>
    <row r="185" spans="6:21" s="24" customFormat="1" x14ac:dyDescent="0.25">
      <c r="F185" s="40"/>
      <c r="J185" s="40"/>
      <c r="M185" s="176"/>
      <c r="N185" s="152"/>
      <c r="O185" s="152"/>
      <c r="P185" s="152"/>
      <c r="Q185" s="152"/>
      <c r="R185" s="152"/>
      <c r="S185" s="152"/>
      <c r="T185" s="182"/>
      <c r="U185" s="182"/>
    </row>
    <row r="186" spans="6:21" s="24" customFormat="1" x14ac:dyDescent="0.25">
      <c r="F186" s="40"/>
      <c r="J186" s="40"/>
      <c r="M186" s="176"/>
      <c r="N186" s="152"/>
      <c r="O186" s="152"/>
      <c r="P186" s="152"/>
      <c r="Q186" s="152"/>
      <c r="R186" s="152"/>
      <c r="S186" s="152"/>
      <c r="T186" s="182"/>
      <c r="U186" s="182"/>
    </row>
    <row r="187" spans="6:21" s="24" customFormat="1" x14ac:dyDescent="0.25">
      <c r="F187" s="40"/>
      <c r="J187" s="40"/>
      <c r="M187" s="176"/>
      <c r="N187" s="152"/>
      <c r="O187" s="152"/>
      <c r="P187" s="152"/>
      <c r="Q187" s="152"/>
      <c r="R187" s="152"/>
      <c r="S187" s="152"/>
      <c r="T187" s="182"/>
      <c r="U187" s="182"/>
    </row>
    <row r="188" spans="6:21" s="24" customFormat="1" x14ac:dyDescent="0.25">
      <c r="F188" s="40"/>
      <c r="J188" s="40"/>
      <c r="M188" s="176"/>
      <c r="N188" s="152"/>
      <c r="O188" s="152"/>
      <c r="P188" s="152"/>
      <c r="Q188" s="152"/>
      <c r="R188" s="152"/>
      <c r="S188" s="152"/>
      <c r="T188" s="182"/>
      <c r="U188" s="182"/>
    </row>
    <row r="189" spans="6:21" s="24" customFormat="1" x14ac:dyDescent="0.25">
      <c r="F189" s="40"/>
      <c r="J189" s="40"/>
      <c r="M189" s="176"/>
      <c r="N189" s="152"/>
      <c r="O189" s="152"/>
      <c r="P189" s="152"/>
      <c r="Q189" s="152"/>
      <c r="R189" s="152"/>
      <c r="S189" s="152"/>
      <c r="T189" s="182"/>
      <c r="U189" s="182"/>
    </row>
    <row r="190" spans="6:21" s="24" customFormat="1" x14ac:dyDescent="0.25">
      <c r="F190" s="40"/>
      <c r="J190" s="40"/>
      <c r="M190" s="176"/>
      <c r="N190" s="152"/>
      <c r="O190" s="152"/>
      <c r="P190" s="152"/>
      <c r="Q190" s="152"/>
      <c r="R190" s="152"/>
      <c r="S190" s="152"/>
      <c r="T190" s="182"/>
      <c r="U190" s="182"/>
    </row>
    <row r="191" spans="6:21" s="24" customFormat="1" x14ac:dyDescent="0.25">
      <c r="F191" s="40"/>
      <c r="J191" s="40"/>
      <c r="M191" s="176"/>
      <c r="N191" s="152"/>
      <c r="O191" s="152"/>
      <c r="P191" s="152"/>
      <c r="Q191" s="152"/>
      <c r="R191" s="152"/>
      <c r="S191" s="152"/>
      <c r="T191" s="182"/>
      <c r="U191" s="182"/>
    </row>
    <row r="192" spans="6:21" s="24" customFormat="1" x14ac:dyDescent="0.25">
      <c r="F192" s="40"/>
      <c r="J192" s="40"/>
      <c r="M192" s="176"/>
      <c r="N192" s="152"/>
      <c r="O192" s="152"/>
      <c r="P192" s="152"/>
      <c r="Q192" s="152"/>
      <c r="R192" s="152"/>
      <c r="S192" s="152"/>
      <c r="T192" s="182"/>
      <c r="U192" s="182"/>
    </row>
    <row r="193" spans="6:21" s="24" customFormat="1" x14ac:dyDescent="0.25">
      <c r="F193" s="40"/>
      <c r="J193" s="40"/>
      <c r="M193" s="176"/>
      <c r="N193" s="152"/>
      <c r="O193" s="152"/>
      <c r="P193" s="152"/>
      <c r="Q193" s="152"/>
      <c r="R193" s="152"/>
      <c r="S193" s="152"/>
      <c r="T193" s="182"/>
      <c r="U193" s="182"/>
    </row>
    <row r="194" spans="6:21" s="24" customFormat="1" x14ac:dyDescent="0.25">
      <c r="F194" s="40"/>
      <c r="J194" s="40"/>
      <c r="M194" s="176"/>
      <c r="N194" s="152"/>
      <c r="O194" s="152"/>
      <c r="P194" s="152"/>
      <c r="Q194" s="152"/>
      <c r="R194" s="152"/>
      <c r="S194" s="152"/>
      <c r="T194" s="182"/>
      <c r="U194" s="182"/>
    </row>
    <row r="195" spans="6:21" s="24" customFormat="1" x14ac:dyDescent="0.25">
      <c r="F195" s="40"/>
      <c r="J195" s="40"/>
      <c r="M195" s="176"/>
      <c r="N195" s="152"/>
      <c r="O195" s="152"/>
      <c r="P195" s="152"/>
      <c r="Q195" s="152"/>
      <c r="R195" s="152"/>
      <c r="S195" s="152"/>
      <c r="T195" s="182"/>
      <c r="U195" s="182"/>
    </row>
    <row r="196" spans="6:21" s="24" customFormat="1" x14ac:dyDescent="0.25">
      <c r="F196" s="40"/>
      <c r="J196" s="40"/>
      <c r="M196" s="176"/>
      <c r="N196" s="152"/>
      <c r="O196" s="152"/>
      <c r="P196" s="152"/>
      <c r="Q196" s="152"/>
      <c r="R196" s="152"/>
      <c r="S196" s="152"/>
      <c r="T196" s="182"/>
      <c r="U196" s="182"/>
    </row>
    <row r="197" spans="6:21" s="24" customFormat="1" x14ac:dyDescent="0.25">
      <c r="F197" s="40"/>
      <c r="J197" s="40"/>
      <c r="M197" s="176"/>
      <c r="N197" s="152"/>
      <c r="O197" s="152"/>
      <c r="P197" s="152"/>
      <c r="Q197" s="152"/>
      <c r="R197" s="152"/>
      <c r="S197" s="152"/>
      <c r="T197" s="182"/>
      <c r="U197" s="182"/>
    </row>
    <row r="198" spans="6:21" s="24" customFormat="1" x14ac:dyDescent="0.25">
      <c r="F198" s="40"/>
      <c r="J198" s="40"/>
      <c r="M198" s="176"/>
      <c r="N198" s="152"/>
      <c r="O198" s="152"/>
      <c r="P198" s="152"/>
      <c r="Q198" s="152"/>
      <c r="R198" s="152"/>
      <c r="S198" s="152"/>
      <c r="T198" s="182"/>
      <c r="U198" s="182"/>
    </row>
    <row r="199" spans="6:21" s="24" customFormat="1" x14ac:dyDescent="0.25">
      <c r="F199" s="40"/>
      <c r="J199" s="40"/>
      <c r="M199" s="176"/>
      <c r="N199" s="152"/>
      <c r="O199" s="152"/>
      <c r="P199" s="152"/>
      <c r="Q199" s="152"/>
      <c r="R199" s="152"/>
      <c r="S199" s="152"/>
      <c r="T199" s="182"/>
      <c r="U199" s="182"/>
    </row>
    <row r="200" spans="6:21" s="24" customFormat="1" x14ac:dyDescent="0.25">
      <c r="F200" s="40"/>
      <c r="J200" s="40"/>
      <c r="M200" s="176"/>
      <c r="N200" s="152"/>
      <c r="O200" s="152"/>
      <c r="P200" s="152"/>
      <c r="Q200" s="152"/>
      <c r="R200" s="152"/>
      <c r="S200" s="152"/>
      <c r="T200" s="182"/>
      <c r="U200" s="182"/>
    </row>
    <row r="201" spans="6:21" s="24" customFormat="1" x14ac:dyDescent="0.25">
      <c r="F201" s="40"/>
      <c r="J201" s="40"/>
      <c r="M201" s="176"/>
      <c r="N201" s="152"/>
      <c r="O201" s="152"/>
      <c r="P201" s="152"/>
      <c r="Q201" s="152"/>
      <c r="R201" s="152"/>
      <c r="S201" s="152"/>
      <c r="T201" s="182"/>
      <c r="U201" s="182"/>
    </row>
    <row r="202" spans="6:21" s="24" customFormat="1" x14ac:dyDescent="0.25">
      <c r="F202" s="40"/>
      <c r="J202" s="40"/>
      <c r="M202" s="176"/>
      <c r="N202" s="152"/>
      <c r="O202" s="152"/>
      <c r="P202" s="152"/>
      <c r="Q202" s="152"/>
      <c r="R202" s="152"/>
      <c r="S202" s="152"/>
      <c r="T202" s="182"/>
      <c r="U202" s="182"/>
    </row>
    <row r="203" spans="6:21" s="24" customFormat="1" x14ac:dyDescent="0.25">
      <c r="F203" s="40"/>
      <c r="J203" s="40"/>
      <c r="M203" s="176"/>
      <c r="N203" s="152"/>
      <c r="O203" s="152"/>
      <c r="P203" s="152"/>
      <c r="Q203" s="152"/>
      <c r="R203" s="152"/>
      <c r="S203" s="152"/>
      <c r="T203" s="182"/>
      <c r="U203" s="182"/>
    </row>
    <row r="204" spans="6:21" s="24" customFormat="1" x14ac:dyDescent="0.25">
      <c r="F204" s="40"/>
      <c r="J204" s="40"/>
      <c r="M204" s="176"/>
      <c r="N204" s="152"/>
      <c r="O204" s="152"/>
      <c r="P204" s="152"/>
      <c r="Q204" s="152"/>
      <c r="R204" s="152"/>
      <c r="S204" s="152"/>
      <c r="T204" s="182"/>
      <c r="U204" s="182"/>
    </row>
    <row r="205" spans="6:21" s="24" customFormat="1" x14ac:dyDescent="0.25">
      <c r="F205" s="40"/>
      <c r="J205" s="40"/>
      <c r="M205" s="176"/>
      <c r="N205" s="152"/>
      <c r="O205" s="152"/>
      <c r="P205" s="152"/>
      <c r="Q205" s="152"/>
      <c r="R205" s="152"/>
      <c r="S205" s="152"/>
      <c r="T205" s="182"/>
      <c r="U205" s="182"/>
    </row>
    <row r="206" spans="6:21" s="24" customFormat="1" x14ac:dyDescent="0.25">
      <c r="F206" s="40"/>
      <c r="J206" s="40"/>
      <c r="M206" s="176"/>
      <c r="N206" s="152"/>
      <c r="O206" s="152"/>
      <c r="P206" s="152"/>
      <c r="Q206" s="152"/>
      <c r="R206" s="152"/>
      <c r="S206" s="152"/>
      <c r="T206" s="182"/>
      <c r="U206" s="182"/>
    </row>
    <row r="207" spans="6:21" s="24" customFormat="1" x14ac:dyDescent="0.25">
      <c r="F207" s="40"/>
      <c r="J207" s="40"/>
      <c r="M207" s="176"/>
      <c r="N207" s="152"/>
      <c r="O207" s="152"/>
      <c r="P207" s="152"/>
      <c r="Q207" s="152"/>
      <c r="R207" s="152"/>
      <c r="S207" s="152"/>
      <c r="T207" s="182"/>
      <c r="U207" s="182"/>
    </row>
    <row r="208" spans="6:21" s="24" customFormat="1" x14ac:dyDescent="0.25">
      <c r="F208" s="40"/>
      <c r="J208" s="40"/>
      <c r="M208" s="176"/>
      <c r="N208" s="152"/>
      <c r="O208" s="152"/>
      <c r="P208" s="152"/>
      <c r="Q208" s="152"/>
      <c r="R208" s="152"/>
      <c r="S208" s="152"/>
      <c r="T208" s="182"/>
      <c r="U208" s="182"/>
    </row>
    <row r="209" spans="6:21" s="24" customFormat="1" x14ac:dyDescent="0.25">
      <c r="F209" s="40"/>
      <c r="J209" s="40"/>
      <c r="M209" s="176"/>
      <c r="N209" s="152"/>
      <c r="O209" s="152"/>
      <c r="P209" s="152"/>
      <c r="Q209" s="152"/>
      <c r="R209" s="152"/>
      <c r="S209" s="152"/>
      <c r="T209" s="182"/>
      <c r="U209" s="182"/>
    </row>
    <row r="210" spans="6:21" s="24" customFormat="1" x14ac:dyDescent="0.25">
      <c r="F210" s="40"/>
      <c r="J210" s="40"/>
      <c r="M210" s="176"/>
      <c r="N210" s="152"/>
      <c r="O210" s="152"/>
      <c r="P210" s="152"/>
      <c r="Q210" s="152"/>
      <c r="R210" s="152"/>
      <c r="S210" s="152"/>
      <c r="T210" s="182"/>
      <c r="U210" s="182"/>
    </row>
    <row r="211" spans="6:21" s="24" customFormat="1" x14ac:dyDescent="0.25">
      <c r="F211" s="40"/>
      <c r="J211" s="40"/>
      <c r="M211" s="176"/>
      <c r="N211" s="152"/>
      <c r="O211" s="152"/>
      <c r="P211" s="152"/>
      <c r="Q211" s="152"/>
      <c r="R211" s="152"/>
      <c r="S211" s="152"/>
      <c r="T211" s="182"/>
      <c r="U211" s="182"/>
    </row>
    <row r="212" spans="6:21" s="24" customFormat="1" x14ac:dyDescent="0.25">
      <c r="F212" s="40"/>
      <c r="J212" s="40"/>
      <c r="M212" s="176"/>
      <c r="N212" s="152"/>
      <c r="O212" s="152"/>
      <c r="P212" s="152"/>
      <c r="Q212" s="152"/>
      <c r="R212" s="152"/>
      <c r="S212" s="152"/>
      <c r="T212" s="182"/>
      <c r="U212" s="182"/>
    </row>
    <row r="213" spans="6:21" s="24" customFormat="1" x14ac:dyDescent="0.25">
      <c r="F213" s="40"/>
      <c r="J213" s="40"/>
      <c r="M213" s="176"/>
      <c r="N213" s="152"/>
      <c r="O213" s="152"/>
      <c r="P213" s="152"/>
      <c r="Q213" s="152"/>
      <c r="R213" s="152"/>
      <c r="S213" s="152"/>
      <c r="T213" s="182"/>
      <c r="U213" s="182"/>
    </row>
    <row r="214" spans="6:21" s="24" customFormat="1" x14ac:dyDescent="0.25">
      <c r="F214" s="40"/>
      <c r="J214" s="40"/>
      <c r="M214" s="176"/>
      <c r="N214" s="152"/>
      <c r="O214" s="152"/>
      <c r="P214" s="152"/>
      <c r="Q214" s="152"/>
      <c r="R214" s="152"/>
      <c r="S214" s="152"/>
      <c r="T214" s="182"/>
      <c r="U214" s="182"/>
    </row>
    <row r="215" spans="6:21" s="24" customFormat="1" x14ac:dyDescent="0.25">
      <c r="F215" s="40"/>
      <c r="J215" s="40"/>
      <c r="M215" s="176"/>
      <c r="N215" s="152"/>
      <c r="O215" s="152"/>
      <c r="P215" s="152"/>
      <c r="Q215" s="152"/>
      <c r="R215" s="152"/>
      <c r="S215" s="152"/>
      <c r="T215" s="182"/>
      <c r="U215" s="182"/>
    </row>
    <row r="216" spans="6:21" s="24" customFormat="1" x14ac:dyDescent="0.25">
      <c r="F216" s="40"/>
      <c r="J216" s="40"/>
      <c r="M216" s="176"/>
      <c r="N216" s="152"/>
      <c r="O216" s="152"/>
      <c r="P216" s="152"/>
      <c r="Q216" s="152"/>
      <c r="R216" s="152"/>
      <c r="S216" s="152"/>
      <c r="T216" s="182"/>
      <c r="U216" s="182"/>
    </row>
    <row r="217" spans="6:21" s="24" customFormat="1" x14ac:dyDescent="0.25">
      <c r="F217" s="40"/>
      <c r="J217" s="40"/>
      <c r="M217" s="176"/>
      <c r="N217" s="152"/>
      <c r="O217" s="152"/>
      <c r="P217" s="152"/>
      <c r="Q217" s="152"/>
      <c r="R217" s="152"/>
      <c r="S217" s="152"/>
      <c r="T217" s="182"/>
      <c r="U217" s="182"/>
    </row>
    <row r="218" spans="6:21" s="24" customFormat="1" x14ac:dyDescent="0.25">
      <c r="F218" s="40"/>
      <c r="J218" s="40"/>
      <c r="M218" s="176"/>
      <c r="N218" s="152"/>
      <c r="O218" s="152"/>
      <c r="P218" s="152"/>
      <c r="Q218" s="152"/>
      <c r="R218" s="152"/>
      <c r="S218" s="152"/>
      <c r="T218" s="182"/>
      <c r="U218" s="182"/>
    </row>
    <row r="219" spans="6:21" s="24" customFormat="1" x14ac:dyDescent="0.25">
      <c r="F219" s="40"/>
      <c r="J219" s="40"/>
      <c r="M219" s="176"/>
      <c r="N219" s="152"/>
      <c r="O219" s="152"/>
      <c r="P219" s="152"/>
      <c r="Q219" s="152"/>
      <c r="R219" s="152"/>
      <c r="S219" s="152"/>
      <c r="T219" s="182"/>
      <c r="U219" s="182"/>
    </row>
    <row r="220" spans="6:21" s="24" customFormat="1" x14ac:dyDescent="0.25">
      <c r="F220" s="40"/>
      <c r="J220" s="40"/>
      <c r="M220" s="176"/>
      <c r="N220" s="152"/>
      <c r="O220" s="152"/>
      <c r="P220" s="152"/>
      <c r="Q220" s="152"/>
      <c r="R220" s="152"/>
      <c r="S220" s="152"/>
      <c r="T220" s="182"/>
      <c r="U220" s="182"/>
    </row>
    <row r="221" spans="6:21" s="24" customFormat="1" x14ac:dyDescent="0.25">
      <c r="F221" s="40"/>
      <c r="J221" s="40"/>
      <c r="M221" s="176"/>
      <c r="N221" s="152"/>
      <c r="O221" s="152"/>
      <c r="P221" s="152"/>
      <c r="Q221" s="152"/>
      <c r="R221" s="152"/>
      <c r="S221" s="152"/>
      <c r="T221" s="182"/>
      <c r="U221" s="182"/>
    </row>
    <row r="222" spans="6:21" s="24" customFormat="1" x14ac:dyDescent="0.25">
      <c r="F222" s="40"/>
      <c r="J222" s="40"/>
      <c r="M222" s="176"/>
      <c r="N222" s="152"/>
      <c r="O222" s="152"/>
      <c r="P222" s="152"/>
      <c r="Q222" s="152"/>
      <c r="R222" s="152"/>
      <c r="S222" s="152"/>
      <c r="T222" s="182"/>
      <c r="U222" s="182"/>
    </row>
    <row r="223" spans="6:21" s="24" customFormat="1" x14ac:dyDescent="0.25">
      <c r="F223" s="40"/>
      <c r="J223" s="40"/>
      <c r="M223" s="176"/>
      <c r="N223" s="152"/>
      <c r="O223" s="152"/>
      <c r="P223" s="152"/>
      <c r="Q223" s="152"/>
      <c r="R223" s="152"/>
      <c r="S223" s="152"/>
      <c r="T223" s="182"/>
      <c r="U223" s="182"/>
    </row>
    <row r="224" spans="6:21" s="24" customFormat="1" x14ac:dyDescent="0.25">
      <c r="F224" s="40"/>
      <c r="J224" s="40"/>
      <c r="M224" s="176"/>
      <c r="N224" s="152"/>
      <c r="O224" s="152"/>
      <c r="P224" s="152"/>
      <c r="Q224" s="152"/>
      <c r="R224" s="152"/>
      <c r="S224" s="152"/>
      <c r="T224" s="182"/>
      <c r="U224" s="182"/>
    </row>
    <row r="225" spans="6:21" s="24" customFormat="1" x14ac:dyDescent="0.25">
      <c r="F225" s="40"/>
      <c r="J225" s="40"/>
      <c r="M225" s="176"/>
      <c r="N225" s="152"/>
      <c r="O225" s="152"/>
      <c r="P225" s="152"/>
      <c r="Q225" s="152"/>
      <c r="R225" s="152"/>
      <c r="S225" s="152"/>
      <c r="T225" s="182"/>
      <c r="U225" s="182"/>
    </row>
    <row r="226" spans="6:21" s="24" customFormat="1" x14ac:dyDescent="0.25">
      <c r="F226" s="40"/>
      <c r="J226" s="40"/>
      <c r="M226" s="176"/>
      <c r="N226" s="152"/>
      <c r="O226" s="152"/>
      <c r="P226" s="152"/>
      <c r="Q226" s="152"/>
      <c r="R226" s="152"/>
      <c r="S226" s="152"/>
      <c r="T226" s="182"/>
      <c r="U226" s="182"/>
    </row>
    <row r="227" spans="6:21" s="24" customFormat="1" x14ac:dyDescent="0.25">
      <c r="F227" s="40"/>
      <c r="J227" s="40"/>
      <c r="M227" s="176"/>
      <c r="N227" s="152"/>
      <c r="O227" s="152"/>
      <c r="P227" s="152"/>
      <c r="Q227" s="152"/>
      <c r="R227" s="152"/>
      <c r="S227" s="152"/>
      <c r="T227" s="182"/>
      <c r="U227" s="182"/>
    </row>
    <row r="228" spans="6:21" s="24" customFormat="1" x14ac:dyDescent="0.25">
      <c r="F228" s="40"/>
      <c r="J228" s="40"/>
      <c r="M228" s="176"/>
      <c r="N228" s="152"/>
      <c r="O228" s="152"/>
      <c r="P228" s="152"/>
      <c r="Q228" s="152"/>
      <c r="R228" s="152"/>
      <c r="S228" s="152"/>
      <c r="T228" s="182"/>
      <c r="U228" s="182"/>
    </row>
    <row r="229" spans="6:21" s="24" customFormat="1" x14ac:dyDescent="0.25">
      <c r="F229" s="40"/>
      <c r="J229" s="40"/>
      <c r="M229" s="176"/>
      <c r="N229" s="152"/>
      <c r="O229" s="152"/>
      <c r="P229" s="152"/>
      <c r="Q229" s="152"/>
      <c r="R229" s="152"/>
      <c r="S229" s="152"/>
      <c r="T229" s="182"/>
      <c r="U229" s="182"/>
    </row>
    <row r="230" spans="6:21" s="24" customFormat="1" x14ac:dyDescent="0.25">
      <c r="F230" s="40"/>
      <c r="J230" s="40"/>
      <c r="M230" s="176"/>
      <c r="N230" s="152"/>
      <c r="O230" s="152"/>
      <c r="P230" s="152"/>
      <c r="Q230" s="152"/>
      <c r="R230" s="152"/>
      <c r="S230" s="152"/>
      <c r="T230" s="182"/>
      <c r="U230" s="182"/>
    </row>
    <row r="231" spans="6:21" s="24" customFormat="1" x14ac:dyDescent="0.25">
      <c r="F231" s="40"/>
      <c r="J231" s="40"/>
      <c r="M231" s="176"/>
      <c r="N231" s="152"/>
      <c r="O231" s="152"/>
      <c r="P231" s="152"/>
      <c r="Q231" s="152"/>
      <c r="R231" s="152"/>
      <c r="S231" s="152"/>
      <c r="T231" s="182"/>
      <c r="U231" s="182"/>
    </row>
    <row r="232" spans="6:21" s="24" customFormat="1" x14ac:dyDescent="0.25">
      <c r="F232" s="40"/>
      <c r="J232" s="40"/>
      <c r="M232" s="176"/>
      <c r="N232" s="152"/>
      <c r="O232" s="152"/>
      <c r="P232" s="152"/>
      <c r="Q232" s="152"/>
      <c r="R232" s="152"/>
      <c r="S232" s="152"/>
      <c r="T232" s="182"/>
      <c r="U232" s="182"/>
    </row>
    <row r="233" spans="6:21" s="24" customFormat="1" x14ac:dyDescent="0.25">
      <c r="F233" s="40"/>
      <c r="J233" s="40"/>
      <c r="M233" s="176"/>
      <c r="N233" s="152"/>
      <c r="O233" s="152"/>
      <c r="P233" s="152"/>
      <c r="Q233" s="152"/>
      <c r="R233" s="152"/>
      <c r="S233" s="152"/>
      <c r="T233" s="182"/>
      <c r="U233" s="182"/>
    </row>
    <row r="234" spans="6:21" s="24" customFormat="1" x14ac:dyDescent="0.25">
      <c r="F234" s="40"/>
      <c r="J234" s="40"/>
      <c r="M234" s="176"/>
      <c r="N234" s="152"/>
      <c r="O234" s="152"/>
      <c r="P234" s="152"/>
      <c r="Q234" s="152"/>
      <c r="R234" s="152"/>
      <c r="S234" s="152"/>
      <c r="T234" s="182"/>
      <c r="U234" s="182"/>
    </row>
    <row r="235" spans="6:21" s="24" customFormat="1" x14ac:dyDescent="0.25">
      <c r="F235" s="40"/>
      <c r="J235" s="40"/>
      <c r="M235" s="176"/>
      <c r="N235" s="152"/>
      <c r="O235" s="152"/>
      <c r="P235" s="152"/>
      <c r="Q235" s="152"/>
      <c r="R235" s="152"/>
      <c r="S235" s="152"/>
      <c r="T235" s="182"/>
      <c r="U235" s="182"/>
    </row>
    <row r="236" spans="6:21" s="24" customFormat="1" x14ac:dyDescent="0.25">
      <c r="F236" s="40"/>
      <c r="J236" s="40"/>
      <c r="M236" s="176"/>
      <c r="N236" s="152"/>
      <c r="O236" s="152"/>
      <c r="P236" s="152"/>
      <c r="Q236" s="152"/>
      <c r="R236" s="152"/>
      <c r="S236" s="152"/>
      <c r="T236" s="182"/>
      <c r="U236" s="182"/>
    </row>
    <row r="237" spans="6:21" s="24" customFormat="1" x14ac:dyDescent="0.25">
      <c r="F237" s="40"/>
      <c r="J237" s="40"/>
      <c r="M237" s="176"/>
      <c r="N237" s="152"/>
      <c r="O237" s="152"/>
      <c r="P237" s="152"/>
      <c r="Q237" s="152"/>
      <c r="R237" s="152"/>
      <c r="S237" s="152"/>
      <c r="T237" s="182"/>
      <c r="U237" s="182"/>
    </row>
    <row r="238" spans="6:21" s="24" customFormat="1" x14ac:dyDescent="0.25">
      <c r="F238" s="40"/>
      <c r="J238" s="40"/>
      <c r="M238" s="176"/>
      <c r="N238" s="152"/>
      <c r="O238" s="152"/>
      <c r="P238" s="152"/>
      <c r="Q238" s="152"/>
      <c r="R238" s="152"/>
      <c r="S238" s="152"/>
      <c r="T238" s="182"/>
      <c r="U238" s="182"/>
    </row>
    <row r="239" spans="6:21" s="24" customFormat="1" x14ac:dyDescent="0.25">
      <c r="F239" s="40"/>
      <c r="J239" s="40"/>
      <c r="M239" s="176"/>
      <c r="N239" s="152"/>
      <c r="O239" s="152"/>
      <c r="P239" s="152"/>
      <c r="Q239" s="152"/>
      <c r="R239" s="152"/>
      <c r="S239" s="152"/>
      <c r="T239" s="182"/>
      <c r="U239" s="182"/>
    </row>
    <row r="240" spans="6:21" s="24" customFormat="1" x14ac:dyDescent="0.25">
      <c r="F240" s="40"/>
      <c r="J240" s="40"/>
      <c r="M240" s="176"/>
      <c r="N240" s="152"/>
      <c r="O240" s="152"/>
      <c r="P240" s="152"/>
      <c r="Q240" s="152"/>
      <c r="R240" s="152"/>
      <c r="S240" s="152"/>
      <c r="T240" s="182"/>
      <c r="U240" s="182"/>
    </row>
    <row r="241" spans="6:21" s="24" customFormat="1" x14ac:dyDescent="0.25">
      <c r="F241" s="40"/>
      <c r="J241" s="40"/>
      <c r="M241" s="176"/>
      <c r="N241" s="152"/>
      <c r="O241" s="152"/>
      <c r="P241" s="152"/>
      <c r="Q241" s="152"/>
      <c r="R241" s="152"/>
      <c r="S241" s="152"/>
      <c r="T241" s="182"/>
      <c r="U241" s="182"/>
    </row>
    <row r="242" spans="6:21" s="24" customFormat="1" x14ac:dyDescent="0.25">
      <c r="F242" s="40"/>
      <c r="J242" s="40"/>
      <c r="M242" s="176"/>
      <c r="N242" s="152"/>
      <c r="O242" s="152"/>
      <c r="P242" s="152"/>
      <c r="Q242" s="152"/>
      <c r="R242" s="152"/>
      <c r="S242" s="152"/>
      <c r="T242" s="182"/>
      <c r="U242" s="182"/>
    </row>
    <row r="243" spans="6:21" s="24" customFormat="1" x14ac:dyDescent="0.25">
      <c r="F243" s="40"/>
      <c r="J243" s="40"/>
      <c r="M243" s="176"/>
      <c r="N243" s="152"/>
      <c r="O243" s="152"/>
      <c r="P243" s="152"/>
      <c r="Q243" s="152"/>
      <c r="R243" s="152"/>
      <c r="S243" s="152"/>
      <c r="T243" s="182"/>
      <c r="U243" s="182"/>
    </row>
    <row r="244" spans="6:21" s="24" customFormat="1" x14ac:dyDescent="0.25">
      <c r="F244" s="40"/>
      <c r="J244" s="40"/>
      <c r="M244" s="176"/>
      <c r="N244" s="152"/>
      <c r="O244" s="152"/>
      <c r="P244" s="152"/>
      <c r="Q244" s="152"/>
      <c r="R244" s="152"/>
      <c r="S244" s="152"/>
      <c r="T244" s="182"/>
      <c r="U244" s="182"/>
    </row>
    <row r="245" spans="6:21" s="24" customFormat="1" x14ac:dyDescent="0.25">
      <c r="F245" s="40"/>
      <c r="J245" s="40"/>
      <c r="M245" s="176"/>
      <c r="N245" s="152"/>
      <c r="O245" s="152"/>
      <c r="P245" s="152"/>
      <c r="Q245" s="152"/>
      <c r="R245" s="152"/>
      <c r="S245" s="152"/>
      <c r="T245" s="182"/>
      <c r="U245" s="182"/>
    </row>
    <row r="246" spans="6:21" s="24" customFormat="1" x14ac:dyDescent="0.25">
      <c r="F246" s="40"/>
      <c r="J246" s="40"/>
      <c r="M246" s="176"/>
      <c r="N246" s="152"/>
      <c r="O246" s="152"/>
      <c r="P246" s="152"/>
      <c r="Q246" s="152"/>
      <c r="R246" s="152"/>
      <c r="S246" s="152"/>
      <c r="T246" s="182"/>
      <c r="U246" s="182"/>
    </row>
    <row r="247" spans="6:21" s="24" customFormat="1" x14ac:dyDescent="0.25">
      <c r="F247" s="40"/>
      <c r="J247" s="40"/>
      <c r="M247" s="176"/>
      <c r="N247" s="152"/>
      <c r="O247" s="152"/>
      <c r="P247" s="152"/>
      <c r="Q247" s="152"/>
      <c r="R247" s="152"/>
      <c r="S247" s="152"/>
      <c r="T247" s="182"/>
      <c r="U247" s="182"/>
    </row>
    <row r="248" spans="6:21" s="24" customFormat="1" x14ac:dyDescent="0.25">
      <c r="F248" s="40"/>
      <c r="J248" s="40"/>
      <c r="M248" s="176"/>
      <c r="N248" s="152"/>
      <c r="O248" s="152"/>
      <c r="P248" s="152"/>
      <c r="Q248" s="152"/>
      <c r="R248" s="152"/>
      <c r="S248" s="152"/>
      <c r="T248" s="182"/>
      <c r="U248" s="182"/>
    </row>
    <row r="249" spans="6:21" s="24" customFormat="1" x14ac:dyDescent="0.25">
      <c r="F249" s="40"/>
      <c r="J249" s="40"/>
      <c r="M249" s="176"/>
      <c r="N249" s="152"/>
      <c r="O249" s="152"/>
      <c r="P249" s="152"/>
      <c r="Q249" s="152"/>
      <c r="R249" s="152"/>
      <c r="S249" s="152"/>
      <c r="T249" s="182"/>
      <c r="U249" s="182"/>
    </row>
    <row r="250" spans="6:21" s="24" customFormat="1" x14ac:dyDescent="0.25">
      <c r="F250" s="40"/>
      <c r="J250" s="40"/>
      <c r="M250" s="176"/>
      <c r="N250" s="152"/>
      <c r="O250" s="152"/>
      <c r="P250" s="152"/>
      <c r="Q250" s="152"/>
      <c r="R250" s="152"/>
      <c r="S250" s="152"/>
      <c r="T250" s="182"/>
      <c r="U250" s="182"/>
    </row>
    <row r="251" spans="6:21" s="24" customFormat="1" x14ac:dyDescent="0.25">
      <c r="F251" s="40"/>
      <c r="J251" s="40"/>
      <c r="M251" s="176"/>
      <c r="N251" s="152"/>
      <c r="O251" s="152"/>
      <c r="P251" s="152"/>
      <c r="Q251" s="152"/>
      <c r="R251" s="152"/>
      <c r="S251" s="152"/>
      <c r="T251" s="182"/>
      <c r="U251" s="182"/>
    </row>
    <row r="252" spans="6:21" s="24" customFormat="1" x14ac:dyDescent="0.25">
      <c r="F252" s="40"/>
      <c r="J252" s="40"/>
      <c r="M252" s="176"/>
      <c r="N252" s="152"/>
      <c r="O252" s="152"/>
      <c r="P252" s="152"/>
      <c r="Q252" s="152"/>
      <c r="R252" s="152"/>
      <c r="S252" s="152"/>
      <c r="T252" s="182"/>
      <c r="U252" s="182"/>
    </row>
    <row r="253" spans="6:21" s="24" customFormat="1" x14ac:dyDescent="0.25">
      <c r="F253" s="40"/>
      <c r="J253" s="40"/>
      <c r="M253" s="176"/>
      <c r="N253" s="152"/>
      <c r="O253" s="152"/>
      <c r="P253" s="152"/>
      <c r="Q253" s="152"/>
      <c r="R253" s="152"/>
      <c r="S253" s="152"/>
      <c r="T253" s="182"/>
      <c r="U253" s="182"/>
    </row>
    <row r="254" spans="6:21" s="24" customFormat="1" x14ac:dyDescent="0.25">
      <c r="F254" s="40"/>
      <c r="J254" s="40"/>
      <c r="M254" s="176"/>
      <c r="N254" s="152"/>
      <c r="O254" s="152"/>
      <c r="P254" s="152"/>
      <c r="Q254" s="152"/>
      <c r="R254" s="152"/>
      <c r="S254" s="152"/>
      <c r="T254" s="182"/>
      <c r="U254" s="182"/>
    </row>
    <row r="255" spans="6:21" s="24" customFormat="1" x14ac:dyDescent="0.25">
      <c r="F255" s="40"/>
      <c r="J255" s="40"/>
      <c r="M255" s="176"/>
      <c r="N255" s="152"/>
      <c r="O255" s="152"/>
      <c r="P255" s="152"/>
      <c r="Q255" s="152"/>
      <c r="R255" s="152"/>
      <c r="S255" s="152"/>
      <c r="T255" s="182"/>
      <c r="U255" s="182"/>
    </row>
    <row r="256" spans="6:21" s="24" customFormat="1" x14ac:dyDescent="0.25">
      <c r="F256" s="40"/>
      <c r="J256" s="40"/>
      <c r="M256" s="176"/>
      <c r="N256" s="152"/>
      <c r="O256" s="152"/>
      <c r="P256" s="152"/>
      <c r="Q256" s="152"/>
      <c r="R256" s="152"/>
      <c r="S256" s="152"/>
      <c r="T256" s="182"/>
      <c r="U256" s="182"/>
    </row>
    <row r="257" spans="6:21" s="24" customFormat="1" x14ac:dyDescent="0.25">
      <c r="F257" s="40"/>
      <c r="J257" s="40"/>
      <c r="M257" s="176"/>
      <c r="N257" s="152"/>
      <c r="O257" s="152"/>
      <c r="P257" s="152"/>
      <c r="Q257" s="152"/>
      <c r="R257" s="152"/>
      <c r="S257" s="152"/>
      <c r="T257" s="182"/>
      <c r="U257" s="182"/>
    </row>
    <row r="258" spans="6:21" s="24" customFormat="1" x14ac:dyDescent="0.25">
      <c r="F258" s="40"/>
      <c r="J258" s="40"/>
      <c r="M258" s="176"/>
      <c r="N258" s="152"/>
      <c r="O258" s="152"/>
      <c r="P258" s="152"/>
      <c r="Q258" s="152"/>
      <c r="R258" s="152"/>
      <c r="S258" s="152"/>
      <c r="T258" s="182"/>
      <c r="U258" s="182"/>
    </row>
    <row r="259" spans="6:21" s="24" customFormat="1" x14ac:dyDescent="0.25">
      <c r="F259" s="40"/>
      <c r="J259" s="40"/>
      <c r="M259" s="176"/>
      <c r="N259" s="152"/>
      <c r="O259" s="152"/>
      <c r="P259" s="152"/>
      <c r="Q259" s="152"/>
      <c r="R259" s="152"/>
      <c r="S259" s="152"/>
      <c r="T259" s="182"/>
      <c r="U259" s="182"/>
    </row>
    <row r="260" spans="6:21" s="24" customFormat="1" x14ac:dyDescent="0.25">
      <c r="F260" s="40"/>
      <c r="J260" s="40"/>
      <c r="M260" s="176"/>
      <c r="N260" s="152"/>
      <c r="O260" s="152"/>
      <c r="P260" s="152"/>
      <c r="Q260" s="152"/>
      <c r="R260" s="152"/>
      <c r="S260" s="152"/>
      <c r="T260" s="182"/>
      <c r="U260" s="182"/>
    </row>
    <row r="261" spans="6:21" s="24" customFormat="1" x14ac:dyDescent="0.25">
      <c r="F261" s="40"/>
      <c r="J261" s="40"/>
      <c r="M261" s="176"/>
      <c r="N261" s="152"/>
      <c r="O261" s="152"/>
      <c r="P261" s="152"/>
      <c r="Q261" s="152"/>
      <c r="R261" s="152"/>
      <c r="S261" s="152"/>
      <c r="T261" s="182"/>
      <c r="U261" s="182"/>
    </row>
    <row r="262" spans="6:21" s="24" customFormat="1" x14ac:dyDescent="0.25">
      <c r="F262" s="40"/>
      <c r="J262" s="40"/>
      <c r="M262" s="176"/>
      <c r="N262" s="152"/>
      <c r="O262" s="152"/>
      <c r="P262" s="152"/>
      <c r="Q262" s="152"/>
      <c r="R262" s="152"/>
      <c r="S262" s="152"/>
      <c r="T262" s="182"/>
      <c r="U262" s="182"/>
    </row>
    <row r="263" spans="6:21" s="24" customFormat="1" x14ac:dyDescent="0.25">
      <c r="F263" s="40"/>
      <c r="J263" s="40"/>
      <c r="M263" s="176"/>
      <c r="N263" s="152"/>
      <c r="O263" s="152"/>
      <c r="P263" s="152"/>
      <c r="Q263" s="152"/>
      <c r="R263" s="152"/>
      <c r="S263" s="152"/>
      <c r="T263" s="182"/>
      <c r="U263" s="182"/>
    </row>
    <row r="264" spans="6:21" s="24" customFormat="1" x14ac:dyDescent="0.25">
      <c r="F264" s="40"/>
      <c r="J264" s="40"/>
      <c r="M264" s="176"/>
      <c r="N264" s="152"/>
      <c r="O264" s="152"/>
      <c r="P264" s="152"/>
      <c r="Q264" s="152"/>
      <c r="R264" s="152"/>
      <c r="S264" s="152"/>
      <c r="T264" s="182"/>
      <c r="U264" s="182"/>
    </row>
    <row r="265" spans="6:21" s="24" customFormat="1" x14ac:dyDescent="0.25">
      <c r="F265" s="40"/>
      <c r="J265" s="40"/>
      <c r="M265" s="176"/>
      <c r="N265" s="152"/>
      <c r="O265" s="152"/>
      <c r="P265" s="152"/>
      <c r="Q265" s="152"/>
      <c r="R265" s="152"/>
      <c r="S265" s="152"/>
      <c r="T265" s="182"/>
      <c r="U265" s="182"/>
    </row>
    <row r="266" spans="6:21" s="24" customFormat="1" x14ac:dyDescent="0.25">
      <c r="F266" s="40"/>
      <c r="J266" s="40"/>
      <c r="M266" s="176"/>
      <c r="N266" s="152"/>
      <c r="O266" s="152"/>
      <c r="P266" s="152"/>
      <c r="Q266" s="152"/>
      <c r="R266" s="152"/>
      <c r="S266" s="152"/>
      <c r="T266" s="182"/>
      <c r="U266" s="182"/>
    </row>
    <row r="267" spans="6:21" s="24" customFormat="1" x14ac:dyDescent="0.25">
      <c r="F267" s="40"/>
      <c r="J267" s="40"/>
      <c r="M267" s="176"/>
      <c r="N267" s="152"/>
      <c r="O267" s="152"/>
      <c r="P267" s="152"/>
      <c r="Q267" s="152"/>
      <c r="R267" s="152"/>
      <c r="S267" s="152"/>
      <c r="T267" s="182"/>
      <c r="U267" s="182"/>
    </row>
    <row r="268" spans="6:21" s="24" customFormat="1" x14ac:dyDescent="0.25">
      <c r="F268" s="40"/>
      <c r="J268" s="40"/>
      <c r="M268" s="176"/>
      <c r="N268" s="152"/>
      <c r="O268" s="152"/>
      <c r="P268" s="152"/>
      <c r="Q268" s="152"/>
      <c r="R268" s="152"/>
      <c r="S268" s="152"/>
      <c r="T268" s="182"/>
      <c r="U268" s="182"/>
    </row>
    <row r="269" spans="6:21" s="24" customFormat="1" x14ac:dyDescent="0.25">
      <c r="F269" s="40"/>
      <c r="J269" s="40"/>
      <c r="M269" s="176"/>
      <c r="N269" s="152"/>
      <c r="O269" s="152"/>
      <c r="P269" s="152"/>
      <c r="Q269" s="152"/>
      <c r="R269" s="152"/>
      <c r="S269" s="152"/>
      <c r="T269" s="182"/>
      <c r="U269" s="182"/>
    </row>
    <row r="270" spans="6:21" s="24" customFormat="1" x14ac:dyDescent="0.25">
      <c r="F270" s="40"/>
      <c r="J270" s="40"/>
      <c r="M270" s="176"/>
      <c r="N270" s="152"/>
      <c r="O270" s="152"/>
      <c r="P270" s="152"/>
      <c r="Q270" s="152"/>
      <c r="R270" s="152"/>
      <c r="S270" s="152"/>
      <c r="T270" s="182"/>
      <c r="U270" s="182"/>
    </row>
    <row r="271" spans="6:21" s="24" customFormat="1" x14ac:dyDescent="0.25">
      <c r="F271" s="40"/>
      <c r="J271" s="40"/>
      <c r="M271" s="176"/>
      <c r="N271" s="152"/>
      <c r="O271" s="152"/>
      <c r="P271" s="152"/>
      <c r="Q271" s="152"/>
      <c r="R271" s="152"/>
      <c r="S271" s="152"/>
      <c r="T271" s="182"/>
      <c r="U271" s="182"/>
    </row>
    <row r="272" spans="6:21" s="24" customFormat="1" x14ac:dyDescent="0.25">
      <c r="F272" s="40"/>
      <c r="J272" s="40"/>
      <c r="M272" s="176"/>
      <c r="N272" s="152"/>
      <c r="O272" s="152"/>
      <c r="P272" s="152"/>
      <c r="Q272" s="152"/>
      <c r="R272" s="152"/>
      <c r="S272" s="152"/>
      <c r="T272" s="182"/>
      <c r="U272" s="182"/>
    </row>
    <row r="273" spans="6:21" s="24" customFormat="1" x14ac:dyDescent="0.25">
      <c r="F273" s="40"/>
      <c r="J273" s="40"/>
      <c r="M273" s="176"/>
      <c r="N273" s="152"/>
      <c r="O273" s="152"/>
      <c r="P273" s="152"/>
      <c r="Q273" s="152"/>
      <c r="R273" s="152"/>
      <c r="S273" s="152"/>
      <c r="T273" s="182"/>
      <c r="U273" s="182"/>
    </row>
    <row r="274" spans="6:21" s="24" customFormat="1" x14ac:dyDescent="0.25">
      <c r="F274" s="40"/>
      <c r="J274" s="40"/>
      <c r="M274" s="176"/>
      <c r="N274" s="152"/>
      <c r="O274" s="152"/>
      <c r="P274" s="152"/>
      <c r="Q274" s="152"/>
      <c r="R274" s="152"/>
      <c r="S274" s="152"/>
      <c r="T274" s="182"/>
      <c r="U274" s="182"/>
    </row>
    <row r="275" spans="6:21" s="24" customFormat="1" x14ac:dyDescent="0.25">
      <c r="F275" s="40"/>
      <c r="J275" s="40"/>
      <c r="M275" s="176"/>
      <c r="N275" s="152"/>
      <c r="O275" s="152"/>
      <c r="P275" s="152"/>
      <c r="Q275" s="152"/>
      <c r="R275" s="152"/>
      <c r="S275" s="152"/>
      <c r="T275" s="182"/>
      <c r="U275" s="182"/>
    </row>
    <row r="276" spans="6:21" s="24" customFormat="1" x14ac:dyDescent="0.25">
      <c r="F276" s="40"/>
      <c r="J276" s="40"/>
      <c r="M276" s="176"/>
      <c r="N276" s="152"/>
      <c r="O276" s="152"/>
      <c r="P276" s="152"/>
      <c r="Q276" s="152"/>
      <c r="R276" s="152"/>
      <c r="S276" s="152"/>
      <c r="T276" s="182"/>
      <c r="U276" s="182"/>
    </row>
    <row r="277" spans="6:21" s="24" customFormat="1" x14ac:dyDescent="0.25">
      <c r="F277" s="40"/>
      <c r="J277" s="40"/>
      <c r="M277" s="176"/>
      <c r="N277" s="152"/>
      <c r="O277" s="152"/>
      <c r="P277" s="152"/>
      <c r="Q277" s="152"/>
      <c r="R277" s="152"/>
      <c r="S277" s="152"/>
      <c r="T277" s="182"/>
      <c r="U277" s="182"/>
    </row>
    <row r="278" spans="6:21" s="24" customFormat="1" x14ac:dyDescent="0.25">
      <c r="F278" s="40"/>
      <c r="J278" s="40"/>
      <c r="M278" s="176"/>
      <c r="N278" s="152"/>
      <c r="O278" s="152"/>
      <c r="P278" s="152"/>
      <c r="Q278" s="152"/>
      <c r="R278" s="152"/>
      <c r="S278" s="152"/>
      <c r="T278" s="182"/>
      <c r="U278" s="182"/>
    </row>
    <row r="279" spans="6:21" s="24" customFormat="1" x14ac:dyDescent="0.25">
      <c r="F279" s="40"/>
      <c r="J279" s="40"/>
      <c r="M279" s="176"/>
      <c r="N279" s="152"/>
      <c r="O279" s="152"/>
      <c r="P279" s="152"/>
      <c r="Q279" s="152"/>
      <c r="R279" s="152"/>
      <c r="S279" s="152"/>
      <c r="T279" s="182"/>
      <c r="U279" s="182"/>
    </row>
    <row r="280" spans="6:21" s="24" customFormat="1" x14ac:dyDescent="0.25">
      <c r="F280" s="40"/>
      <c r="J280" s="40"/>
      <c r="M280" s="176"/>
      <c r="N280" s="152"/>
      <c r="O280" s="152"/>
      <c r="P280" s="152"/>
      <c r="Q280" s="152"/>
      <c r="R280" s="152"/>
      <c r="S280" s="152"/>
      <c r="T280" s="182"/>
      <c r="U280" s="182"/>
    </row>
    <row r="281" spans="6:21" s="24" customFormat="1" x14ac:dyDescent="0.25">
      <c r="F281" s="40"/>
      <c r="J281" s="40"/>
      <c r="M281" s="176"/>
      <c r="N281" s="152"/>
      <c r="O281" s="152"/>
      <c r="P281" s="152"/>
      <c r="Q281" s="152"/>
      <c r="R281" s="152"/>
      <c r="S281" s="152"/>
      <c r="T281" s="182"/>
      <c r="U281" s="182"/>
    </row>
    <row r="282" spans="6:21" s="24" customFormat="1" x14ac:dyDescent="0.25">
      <c r="F282" s="40"/>
      <c r="J282" s="40"/>
      <c r="M282" s="176"/>
      <c r="N282" s="152"/>
      <c r="O282" s="152"/>
      <c r="P282" s="152"/>
      <c r="Q282" s="152"/>
      <c r="R282" s="152"/>
      <c r="S282" s="152"/>
      <c r="T282" s="182"/>
      <c r="U282" s="182"/>
    </row>
    <row r="283" spans="6:21" s="24" customFormat="1" x14ac:dyDescent="0.25">
      <c r="F283" s="40"/>
      <c r="J283" s="40"/>
      <c r="M283" s="176"/>
      <c r="N283" s="152"/>
      <c r="O283" s="152"/>
      <c r="P283" s="152"/>
      <c r="Q283" s="152"/>
      <c r="R283" s="152"/>
      <c r="S283" s="152"/>
      <c r="T283" s="182"/>
      <c r="U283" s="182"/>
    </row>
    <row r="284" spans="6:21" s="24" customFormat="1" x14ac:dyDescent="0.25">
      <c r="F284" s="40"/>
      <c r="J284" s="40"/>
      <c r="M284" s="176"/>
      <c r="N284" s="152"/>
      <c r="O284" s="152"/>
      <c r="P284" s="152"/>
      <c r="Q284" s="152"/>
      <c r="R284" s="152"/>
      <c r="S284" s="152"/>
      <c r="T284" s="182"/>
      <c r="U284" s="182"/>
    </row>
    <row r="285" spans="6:21" s="24" customFormat="1" x14ac:dyDescent="0.25">
      <c r="F285" s="40"/>
      <c r="J285" s="40"/>
      <c r="M285" s="176"/>
      <c r="N285" s="152"/>
      <c r="O285" s="152"/>
      <c r="P285" s="152"/>
      <c r="Q285" s="152"/>
      <c r="R285" s="152"/>
      <c r="S285" s="152"/>
      <c r="T285" s="182"/>
      <c r="U285" s="182"/>
    </row>
    <row r="286" spans="6:21" s="24" customFormat="1" x14ac:dyDescent="0.25">
      <c r="F286" s="40"/>
      <c r="J286" s="40"/>
      <c r="M286" s="176"/>
      <c r="N286" s="152"/>
      <c r="O286" s="152"/>
      <c r="P286" s="152"/>
      <c r="Q286" s="152"/>
      <c r="R286" s="152"/>
      <c r="S286" s="152"/>
      <c r="T286" s="182"/>
      <c r="U286" s="182"/>
    </row>
    <row r="287" spans="6:21" s="24" customFormat="1" x14ac:dyDescent="0.25">
      <c r="F287" s="40"/>
      <c r="J287" s="40"/>
      <c r="M287" s="176"/>
      <c r="N287" s="152"/>
      <c r="O287" s="152"/>
      <c r="P287" s="152"/>
      <c r="Q287" s="152"/>
      <c r="R287" s="152"/>
      <c r="S287" s="152"/>
      <c r="T287" s="182"/>
      <c r="U287" s="182"/>
    </row>
    <row r="288" spans="6:21" s="24" customFormat="1" x14ac:dyDescent="0.25">
      <c r="F288" s="40"/>
      <c r="J288" s="40"/>
      <c r="M288" s="176"/>
      <c r="N288" s="152"/>
      <c r="O288" s="152"/>
      <c r="P288" s="152"/>
      <c r="Q288" s="152"/>
      <c r="R288" s="152"/>
      <c r="S288" s="152"/>
      <c r="T288" s="182"/>
      <c r="U288" s="182"/>
    </row>
    <row r="289" spans="6:19" s="24" customFormat="1" x14ac:dyDescent="0.25">
      <c r="F289" s="40"/>
      <c r="J289" s="40"/>
      <c r="N289"/>
      <c r="O289"/>
      <c r="P289"/>
      <c r="Q289"/>
      <c r="R289"/>
      <c r="S289"/>
    </row>
    <row r="290" spans="6:19" s="24" customFormat="1" x14ac:dyDescent="0.25">
      <c r="F290" s="40"/>
      <c r="J290" s="40"/>
      <c r="N290"/>
      <c r="O290"/>
      <c r="P290"/>
      <c r="Q290"/>
      <c r="R290"/>
      <c r="S290"/>
    </row>
    <row r="291" spans="6:19" s="24" customFormat="1" x14ac:dyDescent="0.25">
      <c r="F291" s="40"/>
      <c r="J291" s="40"/>
      <c r="N291"/>
      <c r="O291"/>
      <c r="P291"/>
      <c r="Q291"/>
      <c r="R291"/>
      <c r="S291"/>
    </row>
    <row r="292" spans="6:19" s="24" customFormat="1" x14ac:dyDescent="0.25">
      <c r="N292"/>
      <c r="O292"/>
      <c r="P292"/>
      <c r="Q292"/>
      <c r="R292"/>
      <c r="S292"/>
    </row>
    <row r="293" spans="6:19" s="24" customFormat="1" x14ac:dyDescent="0.25">
      <c r="N293"/>
      <c r="O293"/>
      <c r="P293"/>
      <c r="Q293"/>
      <c r="R293"/>
      <c r="S293"/>
    </row>
    <row r="294" spans="6:19" s="24" customFormat="1" x14ac:dyDescent="0.25">
      <c r="N294"/>
      <c r="O294"/>
      <c r="P294"/>
      <c r="Q294"/>
      <c r="R294"/>
      <c r="S294"/>
    </row>
    <row r="295" spans="6:19" s="24" customFormat="1" x14ac:dyDescent="0.25">
      <c r="N295"/>
      <c r="O295"/>
      <c r="P295"/>
      <c r="Q295"/>
      <c r="R295"/>
      <c r="S295"/>
    </row>
  </sheetData>
  <mergeCells count="14">
    <mergeCell ref="A39:C39"/>
    <mergeCell ref="C2:L2"/>
    <mergeCell ref="C3:L3"/>
    <mergeCell ref="C4:L4"/>
    <mergeCell ref="C5:L5"/>
    <mergeCell ref="G7:J7"/>
    <mergeCell ref="A170:C170"/>
    <mergeCell ref="A171:C171"/>
    <mergeCell ref="A40:C40"/>
    <mergeCell ref="C42:L42"/>
    <mergeCell ref="C43:L43"/>
    <mergeCell ref="C44:L44"/>
    <mergeCell ref="C45:L45"/>
    <mergeCell ref="G47:J47"/>
  </mergeCells>
  <pageMargins left="0.7" right="0.7" top="0.75" bottom="0.75" header="0.3" footer="0.3"/>
  <pageSetup paperSize="5"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92"/>
  <sheetViews>
    <sheetView topLeftCell="A151" zoomScale="80" zoomScaleNormal="80" workbookViewId="0">
      <selection activeCell="L22" sqref="L22"/>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28515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13" x14ac:dyDescent="0.25">
      <c r="C2" s="313" t="s">
        <v>638</v>
      </c>
      <c r="D2" s="313"/>
      <c r="E2" s="313"/>
      <c r="F2" s="313"/>
      <c r="G2" s="313"/>
      <c r="H2" s="313"/>
      <c r="I2" s="313"/>
      <c r="J2" s="313"/>
      <c r="K2" s="313"/>
      <c r="L2" s="313"/>
    </row>
    <row r="3" spans="1:13" x14ac:dyDescent="0.25">
      <c r="C3" s="313" t="s">
        <v>639</v>
      </c>
      <c r="D3" s="313"/>
      <c r="E3" s="313"/>
      <c r="F3" s="313"/>
      <c r="G3" s="313"/>
      <c r="H3" s="313"/>
      <c r="I3" s="313"/>
      <c r="J3" s="313"/>
      <c r="K3" s="313"/>
      <c r="L3" s="313"/>
    </row>
    <row r="4" spans="1:13" x14ac:dyDescent="0.25">
      <c r="C4" s="313" t="s">
        <v>640</v>
      </c>
      <c r="D4" s="313"/>
      <c r="E4" s="313"/>
      <c r="F4" s="313"/>
      <c r="G4" s="313"/>
      <c r="H4" s="313"/>
      <c r="I4" s="313"/>
      <c r="J4" s="313"/>
      <c r="K4" s="313"/>
      <c r="L4" s="313"/>
    </row>
    <row r="5" spans="1:13" x14ac:dyDescent="0.25">
      <c r="C5" s="314" t="s">
        <v>1371</v>
      </c>
      <c r="D5" s="314"/>
      <c r="E5" s="314"/>
      <c r="F5" s="314"/>
      <c r="G5" s="314"/>
      <c r="H5" s="314"/>
      <c r="I5" s="314"/>
      <c r="J5" s="314"/>
      <c r="K5" s="314"/>
      <c r="L5" s="314"/>
    </row>
    <row r="6" spans="1:13" x14ac:dyDescent="0.25">
      <c r="C6" s="161"/>
      <c r="D6" s="161"/>
      <c r="E6" s="161"/>
      <c r="F6" s="161"/>
      <c r="G6" s="161"/>
      <c r="H6" s="161"/>
      <c r="I6" s="161"/>
      <c r="J6" s="161"/>
      <c r="K6" s="161"/>
      <c r="L6" s="161"/>
    </row>
    <row r="7" spans="1:13" ht="18.75" x14ac:dyDescent="0.3">
      <c r="C7" s="161"/>
      <c r="D7" s="161"/>
      <c r="E7" s="161"/>
      <c r="F7" s="161"/>
      <c r="G7" s="312" t="s">
        <v>692</v>
      </c>
      <c r="H7" s="312"/>
      <c r="I7" s="312"/>
      <c r="J7" s="312"/>
      <c r="K7" s="161"/>
      <c r="L7" s="161"/>
    </row>
    <row r="9" spans="1:13" s="101" customFormat="1" ht="51" customHeight="1" x14ac:dyDescent="0.2">
      <c r="A9" s="99" t="s">
        <v>637</v>
      </c>
      <c r="B9" s="99" t="s">
        <v>694</v>
      </c>
      <c r="C9" s="100" t="s">
        <v>629</v>
      </c>
      <c r="D9" s="100" t="s">
        <v>632</v>
      </c>
      <c r="E9" s="100" t="s">
        <v>631</v>
      </c>
      <c r="F9" s="100" t="s">
        <v>630</v>
      </c>
      <c r="G9" s="100" t="s">
        <v>633</v>
      </c>
      <c r="H9" s="100" t="s">
        <v>634</v>
      </c>
      <c r="I9" s="100" t="s">
        <v>642</v>
      </c>
      <c r="J9" s="100" t="s">
        <v>635</v>
      </c>
      <c r="K9" s="100" t="s">
        <v>636</v>
      </c>
      <c r="L9" s="185" t="s">
        <v>645</v>
      </c>
      <c r="M9" s="201"/>
    </row>
    <row r="10" spans="1:13" s="1" customFormat="1" ht="87" customHeight="1" x14ac:dyDescent="0.2">
      <c r="A10" s="2">
        <v>1</v>
      </c>
      <c r="B10" s="18" t="s">
        <v>14</v>
      </c>
      <c r="C10" s="2" t="s">
        <v>23</v>
      </c>
      <c r="D10" s="9" t="s">
        <v>24</v>
      </c>
      <c r="E10" s="10">
        <v>110250000</v>
      </c>
      <c r="F10" s="12" t="s">
        <v>34</v>
      </c>
      <c r="G10" s="11">
        <v>40570</v>
      </c>
      <c r="H10" s="9" t="s">
        <v>39</v>
      </c>
      <c r="I10" s="14">
        <v>18123139</v>
      </c>
      <c r="J10" s="49" t="s">
        <v>993</v>
      </c>
      <c r="K10" s="55" t="s">
        <v>1128</v>
      </c>
      <c r="L10" s="174" t="s">
        <v>992</v>
      </c>
      <c r="M10" s="202"/>
    </row>
    <row r="11" spans="1:13" s="1" customFormat="1" ht="87" customHeight="1" x14ac:dyDescent="0.2">
      <c r="A11" s="2">
        <f>+A10+1</f>
        <v>2</v>
      </c>
      <c r="B11" s="18" t="s">
        <v>567</v>
      </c>
      <c r="C11" s="2" t="s">
        <v>23</v>
      </c>
      <c r="D11" s="2" t="s">
        <v>24</v>
      </c>
      <c r="E11" s="2" t="s">
        <v>26</v>
      </c>
      <c r="F11" s="5" t="s">
        <v>34</v>
      </c>
      <c r="G11" s="4">
        <v>40560</v>
      </c>
      <c r="H11" s="2" t="s">
        <v>40</v>
      </c>
      <c r="I11" s="14">
        <v>18125651</v>
      </c>
      <c r="J11" s="49" t="s">
        <v>993</v>
      </c>
      <c r="K11" s="55" t="s">
        <v>1129</v>
      </c>
      <c r="L11" s="174" t="s">
        <v>992</v>
      </c>
      <c r="M11" s="202"/>
    </row>
    <row r="12" spans="1:13" s="1" customFormat="1" ht="105" customHeight="1" x14ac:dyDescent="0.2">
      <c r="A12" s="2">
        <f t="shared" ref="A12:A34" si="0">+A11+1</f>
        <v>3</v>
      </c>
      <c r="B12" s="18" t="s">
        <v>15</v>
      </c>
      <c r="C12" s="2" t="s">
        <v>23</v>
      </c>
      <c r="D12" s="2" t="s">
        <v>24</v>
      </c>
      <c r="E12" s="2" t="s">
        <v>27</v>
      </c>
      <c r="F12" s="5" t="s">
        <v>34</v>
      </c>
      <c r="G12" s="4">
        <v>40938</v>
      </c>
      <c r="H12" s="2" t="s">
        <v>41</v>
      </c>
      <c r="I12" s="14">
        <v>18123370</v>
      </c>
      <c r="J12" s="25" t="s">
        <v>996</v>
      </c>
      <c r="K12" s="55" t="s">
        <v>1130</v>
      </c>
      <c r="L12" s="174" t="s">
        <v>649</v>
      </c>
      <c r="M12" s="202"/>
    </row>
    <row r="13" spans="1:13" s="1" customFormat="1" ht="90.75" customHeight="1" x14ac:dyDescent="0.2">
      <c r="A13" s="2">
        <f t="shared" si="0"/>
        <v>4</v>
      </c>
      <c r="B13" s="19" t="s">
        <v>17</v>
      </c>
      <c r="C13" s="2" t="s">
        <v>23</v>
      </c>
      <c r="D13" s="2" t="s">
        <v>24</v>
      </c>
      <c r="E13" s="7" t="s">
        <v>29</v>
      </c>
      <c r="F13" s="5" t="s">
        <v>36</v>
      </c>
      <c r="G13" s="4">
        <v>40990</v>
      </c>
      <c r="H13" s="2" t="s">
        <v>43</v>
      </c>
      <c r="I13" s="14">
        <v>27352991</v>
      </c>
      <c r="J13" s="120" t="s">
        <v>854</v>
      </c>
      <c r="K13" s="120" t="s">
        <v>1131</v>
      </c>
      <c r="L13" s="200" t="s">
        <v>1049</v>
      </c>
      <c r="M13" s="202"/>
    </row>
    <row r="14" spans="1:13" s="1" customFormat="1" ht="89.25" customHeight="1" x14ac:dyDescent="0.2">
      <c r="A14" s="2">
        <f t="shared" si="0"/>
        <v>5</v>
      </c>
      <c r="B14" s="18" t="s">
        <v>18</v>
      </c>
      <c r="C14" s="2" t="s">
        <v>23</v>
      </c>
      <c r="D14" s="2" t="s">
        <v>24</v>
      </c>
      <c r="E14" s="2" t="s">
        <v>30</v>
      </c>
      <c r="F14" s="5" t="s">
        <v>38</v>
      </c>
      <c r="G14" s="4">
        <v>41085</v>
      </c>
      <c r="H14" s="2" t="s">
        <v>44</v>
      </c>
      <c r="I14" s="14">
        <v>5297456</v>
      </c>
      <c r="J14" s="25" t="s">
        <v>659</v>
      </c>
      <c r="K14" s="25" t="s">
        <v>1132</v>
      </c>
      <c r="L14" s="174" t="s">
        <v>652</v>
      </c>
      <c r="M14" s="202"/>
    </row>
    <row r="15" spans="1:13" s="1" customFormat="1" ht="93" customHeight="1" x14ac:dyDescent="0.2">
      <c r="A15" s="2">
        <f t="shared" si="0"/>
        <v>6</v>
      </c>
      <c r="B15" s="18" t="s">
        <v>19</v>
      </c>
      <c r="C15" s="2" t="s">
        <v>23</v>
      </c>
      <c r="D15" s="2" t="s">
        <v>24</v>
      </c>
      <c r="E15" s="2" t="s">
        <v>31</v>
      </c>
      <c r="F15" s="5" t="s">
        <v>38</v>
      </c>
      <c r="G15" s="4">
        <v>41158</v>
      </c>
      <c r="H15" s="2" t="s">
        <v>45</v>
      </c>
      <c r="I15" s="14">
        <v>27355362</v>
      </c>
      <c r="J15" s="25" t="s">
        <v>660</v>
      </c>
      <c r="K15" s="25" t="s">
        <v>1133</v>
      </c>
      <c r="L15" s="174" t="s">
        <v>658</v>
      </c>
      <c r="M15" s="202"/>
    </row>
    <row r="16" spans="1:13" s="1" customFormat="1" ht="87" customHeight="1" x14ac:dyDescent="0.2">
      <c r="A16" s="2">
        <f t="shared" si="0"/>
        <v>7</v>
      </c>
      <c r="B16" s="18" t="s">
        <v>20</v>
      </c>
      <c r="C16" s="2" t="s">
        <v>23</v>
      </c>
      <c r="D16" s="2" t="s">
        <v>24</v>
      </c>
      <c r="E16" s="2" t="s">
        <v>32</v>
      </c>
      <c r="F16" s="5" t="s">
        <v>37</v>
      </c>
      <c r="G16" s="4">
        <v>41163</v>
      </c>
      <c r="H16" s="2" t="s">
        <v>46</v>
      </c>
      <c r="I16" s="14">
        <v>5347749</v>
      </c>
      <c r="J16" s="25" t="s">
        <v>660</v>
      </c>
      <c r="K16" s="25" t="s">
        <v>1134</v>
      </c>
      <c r="L16" s="174" t="s">
        <v>658</v>
      </c>
      <c r="M16" s="202"/>
    </row>
    <row r="17" spans="1:16" s="1" customFormat="1" ht="100.5" customHeight="1" x14ac:dyDescent="0.2">
      <c r="A17" s="2">
        <f t="shared" si="0"/>
        <v>8</v>
      </c>
      <c r="B17" s="18" t="s">
        <v>21</v>
      </c>
      <c r="C17" s="2" t="s">
        <v>23</v>
      </c>
      <c r="D17" s="2" t="s">
        <v>24</v>
      </c>
      <c r="E17" s="3">
        <v>170844613</v>
      </c>
      <c r="F17" s="5" t="s">
        <v>38</v>
      </c>
      <c r="G17" s="4">
        <v>41185</v>
      </c>
      <c r="H17" s="2" t="s">
        <v>47</v>
      </c>
      <c r="I17" s="14">
        <v>1906341</v>
      </c>
      <c r="J17" s="25" t="s">
        <v>659</v>
      </c>
      <c r="K17" s="25" t="s">
        <v>1135</v>
      </c>
      <c r="L17" s="174" t="s">
        <v>652</v>
      </c>
      <c r="M17" s="202"/>
    </row>
    <row r="18" spans="1:16" s="1" customFormat="1" ht="90" customHeight="1" x14ac:dyDescent="0.2">
      <c r="A18" s="2">
        <f t="shared" si="0"/>
        <v>9</v>
      </c>
      <c r="B18" s="18" t="s">
        <v>22</v>
      </c>
      <c r="C18" s="2" t="s">
        <v>23</v>
      </c>
      <c r="D18" s="2" t="s">
        <v>24</v>
      </c>
      <c r="E18" s="2" t="s">
        <v>63</v>
      </c>
      <c r="F18" s="5" t="s">
        <v>38</v>
      </c>
      <c r="G18" s="4">
        <v>41178</v>
      </c>
      <c r="H18" s="2" t="s">
        <v>48</v>
      </c>
      <c r="I18" s="14">
        <v>1860059</v>
      </c>
      <c r="J18" s="25" t="s">
        <v>671</v>
      </c>
      <c r="K18" s="25" t="s">
        <v>1136</v>
      </c>
      <c r="L18" s="174" t="s">
        <v>658</v>
      </c>
      <c r="M18" s="202"/>
    </row>
    <row r="19" spans="1:16" s="1" customFormat="1" ht="70.5" customHeight="1" x14ac:dyDescent="0.2">
      <c r="A19" s="2">
        <f t="shared" si="0"/>
        <v>10</v>
      </c>
      <c r="B19" s="18" t="s">
        <v>61</v>
      </c>
      <c r="C19" s="2" t="s">
        <v>861</v>
      </c>
      <c r="D19" s="2" t="s">
        <v>24</v>
      </c>
      <c r="E19" s="2" t="s">
        <v>62</v>
      </c>
      <c r="F19" s="5" t="s">
        <v>64</v>
      </c>
      <c r="G19" s="4">
        <v>41446</v>
      </c>
      <c r="H19" s="2" t="s">
        <v>65</v>
      </c>
      <c r="I19" s="14">
        <v>32691296</v>
      </c>
      <c r="J19" s="25" t="s">
        <v>666</v>
      </c>
      <c r="K19" s="25" t="s">
        <v>1137</v>
      </c>
      <c r="L19" s="174" t="s">
        <v>863</v>
      </c>
      <c r="M19" s="202"/>
    </row>
    <row r="20" spans="1:16" s="1" customFormat="1" ht="90.75" customHeight="1" x14ac:dyDescent="0.2">
      <c r="A20" s="2">
        <f t="shared" si="0"/>
        <v>11</v>
      </c>
      <c r="B20" s="18" t="s">
        <v>67</v>
      </c>
      <c r="C20" s="2" t="s">
        <v>23</v>
      </c>
      <c r="D20" s="2" t="s">
        <v>24</v>
      </c>
      <c r="E20" s="2" t="s">
        <v>68</v>
      </c>
      <c r="F20" s="5" t="s">
        <v>669</v>
      </c>
      <c r="G20" s="4">
        <v>41310</v>
      </c>
      <c r="H20" s="2" t="s">
        <v>70</v>
      </c>
      <c r="I20" s="14">
        <v>15565103</v>
      </c>
      <c r="J20" s="25" t="s">
        <v>671</v>
      </c>
      <c r="K20" s="25" t="s">
        <v>1136</v>
      </c>
      <c r="L20" s="174" t="s">
        <v>658</v>
      </c>
      <c r="M20" s="202"/>
    </row>
    <row r="21" spans="1:16" s="1" customFormat="1" ht="89.25" customHeight="1" x14ac:dyDescent="0.2">
      <c r="A21" s="2">
        <f t="shared" si="0"/>
        <v>12</v>
      </c>
      <c r="B21" s="18" t="s">
        <v>73</v>
      </c>
      <c r="C21" s="2" t="s">
        <v>23</v>
      </c>
      <c r="D21" s="2" t="s">
        <v>24</v>
      </c>
      <c r="E21" s="2" t="s">
        <v>74</v>
      </c>
      <c r="F21" s="5" t="s">
        <v>81</v>
      </c>
      <c r="G21" s="4">
        <v>41324</v>
      </c>
      <c r="H21" s="2" t="s">
        <v>76</v>
      </c>
      <c r="I21" s="14">
        <v>5301155</v>
      </c>
      <c r="J21" s="25" t="s">
        <v>1683</v>
      </c>
      <c r="K21" s="25" t="s">
        <v>1136</v>
      </c>
      <c r="L21" s="174" t="s">
        <v>652</v>
      </c>
      <c r="M21" s="202"/>
    </row>
    <row r="22" spans="1:16" s="1" customFormat="1" ht="63.75" customHeight="1" x14ac:dyDescent="0.2">
      <c r="A22" s="2">
        <f t="shared" si="0"/>
        <v>13</v>
      </c>
      <c r="B22" s="18" t="s">
        <v>101</v>
      </c>
      <c r="C22" s="2" t="s">
        <v>23</v>
      </c>
      <c r="D22" s="2" t="s">
        <v>24</v>
      </c>
      <c r="E22" s="2" t="s">
        <v>95</v>
      </c>
      <c r="F22" s="5" t="s">
        <v>96</v>
      </c>
      <c r="G22" s="4">
        <v>41494</v>
      </c>
      <c r="H22" s="2" t="s">
        <v>97</v>
      </c>
      <c r="I22" s="14">
        <v>10217228</v>
      </c>
      <c r="J22" s="25" t="s">
        <v>675</v>
      </c>
      <c r="K22" s="25" t="s">
        <v>1138</v>
      </c>
      <c r="L22" s="174" t="s">
        <v>677</v>
      </c>
      <c r="M22" s="202"/>
    </row>
    <row r="23" spans="1:16" s="1" customFormat="1" ht="67.5" customHeight="1" x14ac:dyDescent="0.2">
      <c r="A23" s="2">
        <f t="shared" si="0"/>
        <v>14</v>
      </c>
      <c r="B23" s="18" t="s">
        <v>100</v>
      </c>
      <c r="C23" s="2" t="s">
        <v>23</v>
      </c>
      <c r="D23" s="2" t="s">
        <v>24</v>
      </c>
      <c r="E23" s="2" t="s">
        <v>102</v>
      </c>
      <c r="F23" s="5" t="s">
        <v>96</v>
      </c>
      <c r="G23" s="4">
        <v>41494</v>
      </c>
      <c r="H23" s="2" t="s">
        <v>103</v>
      </c>
      <c r="I23" s="14">
        <v>15570424</v>
      </c>
      <c r="J23" s="25" t="s">
        <v>675</v>
      </c>
      <c r="K23" s="25" t="s">
        <v>1139</v>
      </c>
      <c r="L23" s="174" t="s">
        <v>677</v>
      </c>
      <c r="M23" s="202"/>
    </row>
    <row r="24" spans="1:16" s="1" customFormat="1" ht="103.5" customHeight="1" x14ac:dyDescent="0.2">
      <c r="A24" s="2">
        <f t="shared" si="0"/>
        <v>15</v>
      </c>
      <c r="B24" s="18" t="s">
        <v>104</v>
      </c>
      <c r="C24" s="2" t="s">
        <v>23</v>
      </c>
      <c r="D24" s="2" t="s">
        <v>24</v>
      </c>
      <c r="E24" s="2" t="s">
        <v>90</v>
      </c>
      <c r="F24" s="5" t="s">
        <v>91</v>
      </c>
      <c r="G24" s="4">
        <v>41484</v>
      </c>
      <c r="H24" s="2" t="s">
        <v>105</v>
      </c>
      <c r="I24" s="14">
        <v>69015032</v>
      </c>
      <c r="J24" s="25" t="s">
        <v>679</v>
      </c>
      <c r="K24" s="25" t="s">
        <v>1009</v>
      </c>
      <c r="L24" s="174" t="s">
        <v>681</v>
      </c>
      <c r="M24" s="202"/>
      <c r="O24" s="53"/>
      <c r="P24" s="53"/>
    </row>
    <row r="25" spans="1:16" s="1" customFormat="1" ht="88.5" customHeight="1" x14ac:dyDescent="0.2">
      <c r="A25" s="2">
        <f t="shared" si="0"/>
        <v>16</v>
      </c>
      <c r="B25" s="18" t="s">
        <v>107</v>
      </c>
      <c r="C25" s="2" t="s">
        <v>23</v>
      </c>
      <c r="D25" s="2" t="s">
        <v>24</v>
      </c>
      <c r="E25" s="2" t="s">
        <v>122</v>
      </c>
      <c r="F25" s="5" t="s">
        <v>109</v>
      </c>
      <c r="G25" s="4">
        <v>41527</v>
      </c>
      <c r="H25" s="2" t="s">
        <v>110</v>
      </c>
      <c r="I25" s="14">
        <v>5297739</v>
      </c>
      <c r="J25" s="25" t="s">
        <v>675</v>
      </c>
      <c r="K25" s="25" t="s">
        <v>1141</v>
      </c>
      <c r="L25" s="174" t="s">
        <v>677</v>
      </c>
      <c r="M25" s="202"/>
    </row>
    <row r="26" spans="1:16" ht="69" customHeight="1" x14ac:dyDescent="0.25">
      <c r="A26" s="2">
        <f t="shared" si="0"/>
        <v>17</v>
      </c>
      <c r="B26" s="2" t="s">
        <v>120</v>
      </c>
      <c r="C26" s="2" t="s">
        <v>23</v>
      </c>
      <c r="D26" s="2" t="s">
        <v>24</v>
      </c>
      <c r="E26" s="2" t="s">
        <v>122</v>
      </c>
      <c r="F26" s="5" t="s">
        <v>121</v>
      </c>
      <c r="G26" s="4">
        <v>41506</v>
      </c>
      <c r="H26" s="2" t="s">
        <v>123</v>
      </c>
      <c r="I26" s="14">
        <v>1905162</v>
      </c>
      <c r="J26" s="25" t="s">
        <v>675</v>
      </c>
      <c r="K26" s="25" t="s">
        <v>1140</v>
      </c>
      <c r="L26" s="174" t="s">
        <v>871</v>
      </c>
      <c r="M26" s="203"/>
    </row>
    <row r="27" spans="1:16" ht="92.25" customHeight="1" x14ac:dyDescent="0.25">
      <c r="A27" s="2">
        <f t="shared" si="0"/>
        <v>18</v>
      </c>
      <c r="B27" s="2" t="s">
        <v>124</v>
      </c>
      <c r="C27" s="2" t="s">
        <v>23</v>
      </c>
      <c r="D27" s="2" t="s">
        <v>24</v>
      </c>
      <c r="E27" s="2" t="s">
        <v>125</v>
      </c>
      <c r="F27" s="5" t="s">
        <v>126</v>
      </c>
      <c r="G27" s="4">
        <v>41527</v>
      </c>
      <c r="H27" s="2" t="s">
        <v>127</v>
      </c>
      <c r="I27" s="14">
        <v>5297726</v>
      </c>
      <c r="J27" s="25" t="s">
        <v>675</v>
      </c>
      <c r="K27" s="25" t="s">
        <v>1142</v>
      </c>
      <c r="L27" s="174" t="s">
        <v>688</v>
      </c>
      <c r="M27" s="203"/>
    </row>
    <row r="28" spans="1:16" ht="76.5" customHeight="1" x14ac:dyDescent="0.25">
      <c r="A28" s="2">
        <f t="shared" si="0"/>
        <v>19</v>
      </c>
      <c r="B28" s="2" t="s">
        <v>107</v>
      </c>
      <c r="C28" s="2" t="s">
        <v>23</v>
      </c>
      <c r="D28" s="2" t="s">
        <v>24</v>
      </c>
      <c r="E28" s="2" t="s">
        <v>108</v>
      </c>
      <c r="F28" s="5" t="s">
        <v>126</v>
      </c>
      <c r="G28" s="4">
        <v>41528</v>
      </c>
      <c r="H28" s="2" t="s">
        <v>586</v>
      </c>
      <c r="I28" s="34"/>
      <c r="J28" s="25" t="s">
        <v>877</v>
      </c>
      <c r="K28" s="25" t="s">
        <v>1145</v>
      </c>
      <c r="L28" s="174" t="s">
        <v>876</v>
      </c>
      <c r="M28" s="203"/>
    </row>
    <row r="29" spans="1:16" ht="89.25" customHeight="1" x14ac:dyDescent="0.25">
      <c r="A29" s="2">
        <f t="shared" si="0"/>
        <v>20</v>
      </c>
      <c r="B29" s="2" t="s">
        <v>129</v>
      </c>
      <c r="C29" s="2" t="s">
        <v>23</v>
      </c>
      <c r="D29" s="2" t="s">
        <v>24</v>
      </c>
      <c r="E29" s="2" t="s">
        <v>130</v>
      </c>
      <c r="F29" s="5" t="s">
        <v>126</v>
      </c>
      <c r="G29" s="4">
        <v>41527</v>
      </c>
      <c r="H29" s="2" t="s">
        <v>131</v>
      </c>
      <c r="I29" s="14">
        <v>5297441</v>
      </c>
      <c r="J29" s="25" t="s">
        <v>877</v>
      </c>
      <c r="K29" s="25" t="s">
        <v>1143</v>
      </c>
      <c r="L29" s="174" t="s">
        <v>876</v>
      </c>
      <c r="M29" s="203"/>
    </row>
    <row r="30" spans="1:16" s="1" customFormat="1" ht="78.75" customHeight="1" x14ac:dyDescent="0.2">
      <c r="A30" s="2">
        <f t="shared" si="0"/>
        <v>21</v>
      </c>
      <c r="B30" s="18" t="s">
        <v>111</v>
      </c>
      <c r="C30" s="2" t="s">
        <v>23</v>
      </c>
      <c r="D30" s="2" t="s">
        <v>24</v>
      </c>
      <c r="E30" s="2" t="s">
        <v>32</v>
      </c>
      <c r="F30" s="5" t="s">
        <v>96</v>
      </c>
      <c r="G30" s="4">
        <v>41569</v>
      </c>
      <c r="H30" s="2" t="s">
        <v>112</v>
      </c>
      <c r="I30" s="14">
        <v>41100303</v>
      </c>
      <c r="J30" s="25" t="s">
        <v>675</v>
      </c>
      <c r="K30" s="25" t="s">
        <v>1146</v>
      </c>
      <c r="L30" s="174" t="s">
        <v>1015</v>
      </c>
      <c r="M30" s="192"/>
    </row>
    <row r="31" spans="1:16" s="1" customFormat="1" ht="79.5" customHeight="1" x14ac:dyDescent="0.2">
      <c r="A31" s="2">
        <f t="shared" si="0"/>
        <v>22</v>
      </c>
      <c r="B31" s="18" t="s">
        <v>113</v>
      </c>
      <c r="C31" s="2" t="s">
        <v>23</v>
      </c>
      <c r="D31" s="2" t="s">
        <v>24</v>
      </c>
      <c r="E31" s="2" t="s">
        <v>114</v>
      </c>
      <c r="F31" s="5" t="s">
        <v>96</v>
      </c>
      <c r="G31" s="4">
        <v>41569</v>
      </c>
      <c r="H31" s="2" t="s">
        <v>115</v>
      </c>
      <c r="I31" s="14">
        <v>1485933</v>
      </c>
      <c r="J31" s="25" t="s">
        <v>885</v>
      </c>
      <c r="K31" s="25" t="s">
        <v>1147</v>
      </c>
      <c r="L31" s="174" t="s">
        <v>1015</v>
      </c>
      <c r="M31" s="202"/>
    </row>
    <row r="32" spans="1:16" s="164" customFormat="1" ht="78.75" customHeight="1" x14ac:dyDescent="0.2">
      <c r="A32" s="2">
        <f t="shared" si="0"/>
        <v>23</v>
      </c>
      <c r="B32" s="162" t="s">
        <v>556</v>
      </c>
      <c r="C32" s="33" t="s">
        <v>23</v>
      </c>
      <c r="D32" s="33" t="s">
        <v>24</v>
      </c>
      <c r="E32" s="33" t="s">
        <v>552</v>
      </c>
      <c r="F32" s="163" t="s">
        <v>553</v>
      </c>
      <c r="G32" s="45">
        <v>41659</v>
      </c>
      <c r="H32" s="33" t="s">
        <v>557</v>
      </c>
      <c r="I32" s="34">
        <v>18122046</v>
      </c>
      <c r="J32" s="46" t="s">
        <v>886</v>
      </c>
      <c r="K32" s="120" t="s">
        <v>1149</v>
      </c>
      <c r="L32" s="174" t="s">
        <v>1150</v>
      </c>
      <c r="M32" s="187"/>
    </row>
    <row r="33" spans="1:15" s="164" customFormat="1" ht="72.75" customHeight="1" x14ac:dyDescent="0.2">
      <c r="A33" s="2">
        <f t="shared" si="0"/>
        <v>24</v>
      </c>
      <c r="B33" s="162" t="s">
        <v>551</v>
      </c>
      <c r="C33" s="33" t="s">
        <v>23</v>
      </c>
      <c r="D33" s="33" t="s">
        <v>24</v>
      </c>
      <c r="E33" s="33" t="s">
        <v>552</v>
      </c>
      <c r="F33" s="163" t="s">
        <v>553</v>
      </c>
      <c r="G33" s="45">
        <v>41659</v>
      </c>
      <c r="H33" s="33" t="s">
        <v>554</v>
      </c>
      <c r="I33" s="34" t="s">
        <v>559</v>
      </c>
      <c r="J33" s="46" t="s">
        <v>886</v>
      </c>
      <c r="K33" s="120" t="s">
        <v>1149</v>
      </c>
      <c r="L33" s="174" t="s">
        <v>1150</v>
      </c>
      <c r="M33" s="183"/>
      <c r="O33" s="166"/>
    </row>
    <row r="34" spans="1:15" s="108" customFormat="1" ht="55.5" customHeight="1" x14ac:dyDescent="0.2">
      <c r="A34" s="2">
        <f t="shared" si="0"/>
        <v>25</v>
      </c>
      <c r="B34" s="103" t="s">
        <v>118</v>
      </c>
      <c r="C34" s="102" t="s">
        <v>23</v>
      </c>
      <c r="D34" s="102" t="s">
        <v>24</v>
      </c>
      <c r="E34" s="102" t="s">
        <v>32</v>
      </c>
      <c r="F34" s="104" t="s">
        <v>96</v>
      </c>
      <c r="G34" s="105">
        <v>41569</v>
      </c>
      <c r="H34" s="102" t="s">
        <v>119</v>
      </c>
      <c r="I34" s="106">
        <v>1906884</v>
      </c>
      <c r="J34" s="25" t="s">
        <v>675</v>
      </c>
      <c r="K34" s="25" t="s">
        <v>1151</v>
      </c>
      <c r="L34" s="174" t="s">
        <v>677</v>
      </c>
      <c r="M34" s="204"/>
    </row>
    <row r="35" spans="1:15" s="108" customFormat="1" ht="66.75" customHeight="1" x14ac:dyDescent="0.2">
      <c r="A35" s="109"/>
      <c r="B35" s="109"/>
      <c r="C35" s="109"/>
      <c r="D35" s="109"/>
      <c r="E35" s="109"/>
      <c r="F35" s="110"/>
      <c r="G35" s="111"/>
      <c r="H35" s="109"/>
      <c r="I35" s="112"/>
      <c r="J35" s="113"/>
      <c r="K35" s="113"/>
      <c r="L35" s="114"/>
      <c r="M35" s="107"/>
    </row>
    <row r="36" spans="1:15" x14ac:dyDescent="0.25">
      <c r="A36" s="315" t="s">
        <v>542</v>
      </c>
      <c r="B36" s="315"/>
      <c r="C36" s="315"/>
      <c r="D36" s="24"/>
      <c r="E36" s="24"/>
      <c r="F36" s="40"/>
      <c r="G36" s="24"/>
      <c r="H36" s="24"/>
      <c r="I36" s="24"/>
      <c r="J36" s="40"/>
      <c r="K36" s="24"/>
      <c r="L36" s="24"/>
    </row>
    <row r="37" spans="1:15" x14ac:dyDescent="0.25">
      <c r="A37" s="311" t="s">
        <v>543</v>
      </c>
      <c r="B37" s="311"/>
      <c r="C37" s="311"/>
      <c r="D37" s="24"/>
      <c r="E37" s="24"/>
      <c r="F37" s="40"/>
      <c r="G37" s="24"/>
      <c r="H37" s="24"/>
      <c r="I37" s="24"/>
      <c r="J37" s="40"/>
      <c r="K37" s="24"/>
      <c r="L37" s="24"/>
    </row>
    <row r="38" spans="1:15" x14ac:dyDescent="0.25">
      <c r="A38" s="160"/>
      <c r="B38" s="160"/>
      <c r="C38" s="160"/>
      <c r="D38" s="24"/>
      <c r="E38" s="24"/>
      <c r="F38" s="40"/>
      <c r="G38" s="24"/>
      <c r="H38" s="24"/>
      <c r="I38" s="24"/>
      <c r="J38" s="40"/>
      <c r="K38" s="24"/>
      <c r="L38" s="24"/>
    </row>
    <row r="39" spans="1:15" s="1" customFormat="1" ht="45.75" customHeight="1" x14ac:dyDescent="0.25">
      <c r="A39"/>
      <c r="B39"/>
      <c r="C39" s="313" t="s">
        <v>638</v>
      </c>
      <c r="D39" s="313"/>
      <c r="E39" s="313"/>
      <c r="F39" s="313"/>
      <c r="G39" s="313"/>
      <c r="H39" s="313"/>
      <c r="I39" s="313"/>
      <c r="J39" s="313"/>
      <c r="K39" s="313"/>
      <c r="L39" s="313"/>
      <c r="M39" s="17"/>
    </row>
    <row r="40" spans="1:15" s="1" customFormat="1" x14ac:dyDescent="0.25">
      <c r="A40"/>
      <c r="B40"/>
      <c r="C40" s="313" t="s">
        <v>639</v>
      </c>
      <c r="D40" s="313"/>
      <c r="E40" s="313"/>
      <c r="F40" s="313"/>
      <c r="G40" s="313"/>
      <c r="H40" s="313"/>
      <c r="I40" s="313"/>
      <c r="J40" s="313"/>
      <c r="K40" s="313"/>
      <c r="L40" s="313"/>
      <c r="M40" s="17"/>
    </row>
    <row r="41" spans="1:15" s="1" customFormat="1" x14ac:dyDescent="0.25">
      <c r="A41"/>
      <c r="B41"/>
      <c r="C41" s="313" t="s">
        <v>640</v>
      </c>
      <c r="D41" s="313"/>
      <c r="E41" s="313"/>
      <c r="F41" s="313"/>
      <c r="G41" s="313"/>
      <c r="H41" s="313"/>
      <c r="I41" s="313"/>
      <c r="J41" s="313"/>
      <c r="K41" s="313"/>
      <c r="L41" s="313"/>
      <c r="M41" s="17"/>
    </row>
    <row r="42" spans="1:15" x14ac:dyDescent="0.25">
      <c r="C42" s="314" t="s">
        <v>1371</v>
      </c>
      <c r="D42" s="314"/>
      <c r="E42" s="314"/>
      <c r="F42" s="314"/>
      <c r="G42" s="314"/>
      <c r="H42" s="314"/>
      <c r="I42" s="314"/>
      <c r="J42" s="314"/>
      <c r="K42" s="314"/>
      <c r="L42" s="314"/>
    </row>
    <row r="43" spans="1:15" x14ac:dyDescent="0.25">
      <c r="C43" s="161"/>
      <c r="D43" s="161"/>
      <c r="E43" s="161"/>
      <c r="F43" s="161"/>
      <c r="G43" s="161"/>
      <c r="H43" s="161"/>
      <c r="I43" s="161"/>
      <c r="J43" s="161"/>
      <c r="K43" s="161"/>
      <c r="L43" s="161"/>
    </row>
    <row r="44" spans="1:15" ht="18.75" x14ac:dyDescent="0.3">
      <c r="C44" s="161"/>
      <c r="D44" s="161"/>
      <c r="E44" s="161"/>
      <c r="F44" s="161"/>
      <c r="G44" s="312" t="s">
        <v>693</v>
      </c>
      <c r="H44" s="312"/>
      <c r="I44" s="312"/>
      <c r="J44" s="312"/>
      <c r="K44" s="161"/>
      <c r="L44" s="161"/>
    </row>
    <row r="46" spans="1:15" ht="36" x14ac:dyDescent="0.25">
      <c r="A46" s="99" t="s">
        <v>637</v>
      </c>
      <c r="B46" s="99" t="s">
        <v>628</v>
      </c>
      <c r="C46" s="100" t="s">
        <v>629</v>
      </c>
      <c r="D46" s="100" t="s">
        <v>632</v>
      </c>
      <c r="E46" s="100" t="s">
        <v>631</v>
      </c>
      <c r="F46" s="100" t="s">
        <v>630</v>
      </c>
      <c r="G46" s="100" t="s">
        <v>633</v>
      </c>
      <c r="H46" s="100" t="s">
        <v>634</v>
      </c>
      <c r="I46" s="100" t="s">
        <v>642</v>
      </c>
      <c r="J46" s="100" t="s">
        <v>635</v>
      </c>
      <c r="K46" s="100" t="s">
        <v>636</v>
      </c>
      <c r="L46" s="100" t="s">
        <v>645</v>
      </c>
    </row>
    <row r="47" spans="1:15" ht="76.5" customHeight="1" x14ac:dyDescent="0.25">
      <c r="A47" s="2">
        <v>1</v>
      </c>
      <c r="B47" s="2" t="s">
        <v>133</v>
      </c>
      <c r="C47" s="2" t="s">
        <v>187</v>
      </c>
      <c r="D47" s="2" t="s">
        <v>135</v>
      </c>
      <c r="E47" s="2" t="s">
        <v>136</v>
      </c>
      <c r="F47" s="5" t="s">
        <v>137</v>
      </c>
      <c r="G47" s="4">
        <v>39623</v>
      </c>
      <c r="H47" s="2" t="s">
        <v>138</v>
      </c>
      <c r="I47" s="14">
        <v>1127071117</v>
      </c>
      <c r="J47" s="25" t="s">
        <v>697</v>
      </c>
      <c r="K47" s="55" t="s">
        <v>1152</v>
      </c>
      <c r="L47" s="120" t="s">
        <v>699</v>
      </c>
      <c r="M47" s="176"/>
    </row>
    <row r="48" spans="1:15" ht="87" customHeight="1" x14ac:dyDescent="0.25">
      <c r="A48" s="2">
        <f t="shared" ref="A48:A77" si="1">+A47+1</f>
        <v>2</v>
      </c>
      <c r="B48" s="2" t="s">
        <v>140</v>
      </c>
      <c r="C48" s="2" t="s">
        <v>187</v>
      </c>
      <c r="D48" s="2" t="s">
        <v>141</v>
      </c>
      <c r="E48" s="2" t="s">
        <v>142</v>
      </c>
      <c r="F48" s="5" t="s">
        <v>143</v>
      </c>
      <c r="G48" s="4">
        <v>40339</v>
      </c>
      <c r="H48" s="2" t="s">
        <v>701</v>
      </c>
      <c r="I48" s="14">
        <v>27353878</v>
      </c>
      <c r="J48" s="25" t="s">
        <v>697</v>
      </c>
      <c r="K48" s="55" t="s">
        <v>1153</v>
      </c>
      <c r="L48" s="120" t="s">
        <v>699</v>
      </c>
      <c r="M48" s="176"/>
    </row>
    <row r="49" spans="1:13" ht="66.75" customHeight="1" x14ac:dyDescent="0.25">
      <c r="A49" s="2">
        <f t="shared" si="1"/>
        <v>3</v>
      </c>
      <c r="B49" s="2" t="s">
        <v>146</v>
      </c>
      <c r="C49" s="2" t="s">
        <v>187</v>
      </c>
      <c r="D49" s="2" t="s">
        <v>696</v>
      </c>
      <c r="E49" s="2" t="s">
        <v>148</v>
      </c>
      <c r="F49" s="5" t="s">
        <v>149</v>
      </c>
      <c r="G49" s="4">
        <v>40563</v>
      </c>
      <c r="H49" s="2" t="s">
        <v>150</v>
      </c>
      <c r="I49" s="14">
        <v>5299137</v>
      </c>
      <c r="J49" s="25" t="s">
        <v>1156</v>
      </c>
      <c r="K49" s="55" t="s">
        <v>1154</v>
      </c>
      <c r="L49" s="120" t="s">
        <v>1155</v>
      </c>
      <c r="M49" s="176"/>
    </row>
    <row r="50" spans="1:13" ht="63.75" customHeight="1" x14ac:dyDescent="0.25">
      <c r="A50" s="2">
        <f t="shared" si="1"/>
        <v>4</v>
      </c>
      <c r="B50" s="2" t="s">
        <v>152</v>
      </c>
      <c r="C50" s="2" t="s">
        <v>187</v>
      </c>
      <c r="D50" s="2" t="s">
        <v>141</v>
      </c>
      <c r="E50" s="2" t="s">
        <v>95</v>
      </c>
      <c r="F50" s="5" t="s">
        <v>153</v>
      </c>
      <c r="G50" s="4">
        <v>40669</v>
      </c>
      <c r="H50" s="2" t="s">
        <v>154</v>
      </c>
      <c r="I50" s="14">
        <v>27359407</v>
      </c>
      <c r="J50" s="25" t="s">
        <v>1567</v>
      </c>
      <c r="K50" s="55" t="s">
        <v>1576</v>
      </c>
      <c r="L50" s="120" t="s">
        <v>1250</v>
      </c>
      <c r="M50" s="176"/>
    </row>
    <row r="51" spans="1:13" ht="90" customHeight="1" x14ac:dyDescent="0.25">
      <c r="A51" s="2">
        <f t="shared" si="1"/>
        <v>5</v>
      </c>
      <c r="B51" s="33" t="s">
        <v>404</v>
      </c>
      <c r="C51" s="33" t="s">
        <v>405</v>
      </c>
      <c r="D51" s="2" t="s">
        <v>193</v>
      </c>
      <c r="E51" s="2" t="s">
        <v>406</v>
      </c>
      <c r="F51" s="5" t="s">
        <v>407</v>
      </c>
      <c r="G51" s="4">
        <v>40872</v>
      </c>
      <c r="H51" s="33" t="s">
        <v>409</v>
      </c>
      <c r="I51" s="34">
        <v>12118729</v>
      </c>
      <c r="J51" s="27" t="s">
        <v>1562</v>
      </c>
      <c r="K51" s="25" t="s">
        <v>1572</v>
      </c>
      <c r="L51" s="27" t="s">
        <v>1569</v>
      </c>
      <c r="M51" s="176"/>
    </row>
    <row r="52" spans="1:13" ht="71.25" customHeight="1" x14ac:dyDescent="0.25">
      <c r="A52" s="2">
        <f t="shared" si="1"/>
        <v>6</v>
      </c>
      <c r="B52" s="2" t="s">
        <v>156</v>
      </c>
      <c r="C52" s="2" t="s">
        <v>187</v>
      </c>
      <c r="D52" s="2" t="s">
        <v>135</v>
      </c>
      <c r="E52" s="2" t="s">
        <v>95</v>
      </c>
      <c r="F52" s="5" t="s">
        <v>157</v>
      </c>
      <c r="G52" s="4">
        <v>40994</v>
      </c>
      <c r="H52" s="2" t="s">
        <v>158</v>
      </c>
      <c r="I52" s="14">
        <v>97471610</v>
      </c>
      <c r="J52" s="25" t="s">
        <v>697</v>
      </c>
      <c r="K52" s="25" t="s">
        <v>1157</v>
      </c>
      <c r="L52" s="120" t="s">
        <v>699</v>
      </c>
      <c r="M52" s="176"/>
    </row>
    <row r="53" spans="1:13" ht="69.75" customHeight="1" x14ac:dyDescent="0.25">
      <c r="A53" s="2">
        <f t="shared" si="1"/>
        <v>7</v>
      </c>
      <c r="B53" s="2" t="s">
        <v>159</v>
      </c>
      <c r="C53" s="2" t="s">
        <v>187</v>
      </c>
      <c r="D53" s="2" t="s">
        <v>147</v>
      </c>
      <c r="E53" s="2" t="s">
        <v>148</v>
      </c>
      <c r="F53" s="5" t="s">
        <v>160</v>
      </c>
      <c r="G53" s="4">
        <v>41394</v>
      </c>
      <c r="H53" s="2" t="s">
        <v>161</v>
      </c>
      <c r="I53" s="14">
        <v>94463407</v>
      </c>
      <c r="J53" s="25" t="s">
        <v>1158</v>
      </c>
      <c r="K53" s="25" t="s">
        <v>1159</v>
      </c>
      <c r="L53" s="25" t="s">
        <v>707</v>
      </c>
      <c r="M53" s="176"/>
    </row>
    <row r="54" spans="1:13" ht="92.25" customHeight="1" x14ac:dyDescent="0.25">
      <c r="A54" s="2">
        <f t="shared" si="1"/>
        <v>8</v>
      </c>
      <c r="B54" s="2" t="s">
        <v>162</v>
      </c>
      <c r="C54" s="2" t="s">
        <v>187</v>
      </c>
      <c r="D54" s="2" t="s">
        <v>135</v>
      </c>
      <c r="E54" s="2" t="s">
        <v>163</v>
      </c>
      <c r="F54" s="5" t="s">
        <v>164</v>
      </c>
      <c r="G54" s="4">
        <v>41022</v>
      </c>
      <c r="H54" s="2" t="s">
        <v>165</v>
      </c>
      <c r="I54" s="14">
        <v>41116192</v>
      </c>
      <c r="J54" s="25" t="s">
        <v>697</v>
      </c>
      <c r="K54" s="25" t="s">
        <v>1160</v>
      </c>
      <c r="L54" s="25" t="s">
        <v>709</v>
      </c>
      <c r="M54" s="176"/>
    </row>
    <row r="55" spans="1:13" ht="92.25" customHeight="1" x14ac:dyDescent="0.25">
      <c r="A55" s="2">
        <f t="shared" si="1"/>
        <v>9</v>
      </c>
      <c r="B55" s="2" t="s">
        <v>166</v>
      </c>
      <c r="C55" s="2" t="s">
        <v>187</v>
      </c>
      <c r="D55" s="2" t="s">
        <v>141</v>
      </c>
      <c r="E55" s="2" t="s">
        <v>167</v>
      </c>
      <c r="F55" s="5" t="s">
        <v>168</v>
      </c>
      <c r="G55" s="4">
        <v>41065</v>
      </c>
      <c r="H55" s="2" t="s">
        <v>169</v>
      </c>
      <c r="I55" s="14">
        <v>1906343</v>
      </c>
      <c r="J55" s="25" t="s">
        <v>1258</v>
      </c>
      <c r="K55" s="25" t="s">
        <v>1260</v>
      </c>
      <c r="L55" s="25" t="s">
        <v>1161</v>
      </c>
      <c r="M55" s="176"/>
    </row>
    <row r="56" spans="1:13" ht="90" customHeight="1" x14ac:dyDescent="0.25">
      <c r="A56" s="2">
        <f t="shared" si="1"/>
        <v>10</v>
      </c>
      <c r="B56" s="2" t="s">
        <v>170</v>
      </c>
      <c r="C56" s="2" t="s">
        <v>187</v>
      </c>
      <c r="D56" s="2" t="s">
        <v>141</v>
      </c>
      <c r="E56" s="2" t="s">
        <v>171</v>
      </c>
      <c r="F56" s="5" t="s">
        <v>168</v>
      </c>
      <c r="G56" s="4">
        <v>41085</v>
      </c>
      <c r="H56" s="2" t="s">
        <v>172</v>
      </c>
      <c r="I56" s="14">
        <v>5296665</v>
      </c>
      <c r="J56" s="25" t="s">
        <v>895</v>
      </c>
      <c r="K56" s="25" t="s">
        <v>1162</v>
      </c>
      <c r="L56" s="25" t="s">
        <v>713</v>
      </c>
      <c r="M56" s="176"/>
    </row>
    <row r="57" spans="1:13" ht="78" customHeight="1" x14ac:dyDescent="0.25">
      <c r="A57" s="2">
        <f t="shared" si="1"/>
        <v>11</v>
      </c>
      <c r="B57" s="2" t="s">
        <v>178</v>
      </c>
      <c r="C57" s="2" t="s">
        <v>187</v>
      </c>
      <c r="D57" s="2" t="s">
        <v>141</v>
      </c>
      <c r="E57" s="2" t="s">
        <v>80</v>
      </c>
      <c r="F57" s="5" t="s">
        <v>179</v>
      </c>
      <c r="G57" s="4">
        <v>40938</v>
      </c>
      <c r="H57" s="2" t="s">
        <v>180</v>
      </c>
      <c r="I57" s="14">
        <v>27353770</v>
      </c>
      <c r="J57" s="25" t="s">
        <v>714</v>
      </c>
      <c r="K57" s="25" t="s">
        <v>1163</v>
      </c>
      <c r="L57" s="25" t="s">
        <v>754</v>
      </c>
      <c r="M57" s="176"/>
    </row>
    <row r="58" spans="1:13" ht="84" customHeight="1" x14ac:dyDescent="0.25">
      <c r="A58" s="2">
        <f t="shared" si="1"/>
        <v>12</v>
      </c>
      <c r="B58" s="26" t="s">
        <v>181</v>
      </c>
      <c r="C58" s="2" t="s">
        <v>187</v>
      </c>
      <c r="D58" s="2" t="s">
        <v>141</v>
      </c>
      <c r="E58" s="26" t="s">
        <v>182</v>
      </c>
      <c r="F58" s="94" t="s">
        <v>903</v>
      </c>
      <c r="G58" s="28">
        <v>41151</v>
      </c>
      <c r="H58" s="2" t="s">
        <v>184</v>
      </c>
      <c r="I58" s="14">
        <v>1908603</v>
      </c>
      <c r="J58" s="25" t="s">
        <v>1592</v>
      </c>
      <c r="K58" s="25" t="s">
        <v>1593</v>
      </c>
      <c r="L58" s="25" t="s">
        <v>1262</v>
      </c>
      <c r="M58" s="176"/>
    </row>
    <row r="59" spans="1:13" ht="81.75" customHeight="1" x14ac:dyDescent="0.25">
      <c r="A59" s="2">
        <f t="shared" si="1"/>
        <v>13</v>
      </c>
      <c r="B59" s="26" t="s">
        <v>186</v>
      </c>
      <c r="C59" s="2" t="s">
        <v>187</v>
      </c>
      <c r="D59" s="2" t="s">
        <v>141</v>
      </c>
      <c r="E59" s="26" t="s">
        <v>188</v>
      </c>
      <c r="F59" s="94" t="s">
        <v>903</v>
      </c>
      <c r="G59" s="28">
        <v>41158</v>
      </c>
      <c r="H59" s="26" t="s">
        <v>189</v>
      </c>
      <c r="I59" s="29">
        <v>1862328</v>
      </c>
      <c r="J59" s="25" t="s">
        <v>714</v>
      </c>
      <c r="K59" s="25" t="s">
        <v>1164</v>
      </c>
      <c r="L59" s="25" t="s">
        <v>902</v>
      </c>
      <c r="M59" s="176"/>
    </row>
    <row r="60" spans="1:13" ht="83.25" customHeight="1" x14ac:dyDescent="0.25">
      <c r="A60" s="2">
        <f t="shared" si="1"/>
        <v>14</v>
      </c>
      <c r="B60" s="2" t="s">
        <v>191</v>
      </c>
      <c r="C60" s="2" t="s">
        <v>187</v>
      </c>
      <c r="D60" s="2" t="s">
        <v>193</v>
      </c>
      <c r="E60" s="2" t="s">
        <v>194</v>
      </c>
      <c r="F60" s="5" t="s">
        <v>195</v>
      </c>
      <c r="G60" s="4">
        <v>35759</v>
      </c>
      <c r="H60" s="2" t="s">
        <v>196</v>
      </c>
      <c r="I60" s="14">
        <v>97470318</v>
      </c>
      <c r="J60" s="27" t="s">
        <v>1606</v>
      </c>
      <c r="K60" s="25" t="s">
        <v>1165</v>
      </c>
      <c r="L60" s="27" t="s">
        <v>1608</v>
      </c>
      <c r="M60" s="176"/>
    </row>
    <row r="61" spans="1:13" ht="85.5" customHeight="1" x14ac:dyDescent="0.25">
      <c r="A61" s="2">
        <f t="shared" si="1"/>
        <v>15</v>
      </c>
      <c r="B61" s="2" t="s">
        <v>206</v>
      </c>
      <c r="C61" s="2" t="s">
        <v>192</v>
      </c>
      <c r="D61" s="2" t="s">
        <v>193</v>
      </c>
      <c r="E61" s="2" t="s">
        <v>199</v>
      </c>
      <c r="F61" s="5" t="s">
        <v>200</v>
      </c>
      <c r="G61" s="4">
        <v>36665</v>
      </c>
      <c r="H61" s="2" t="s">
        <v>201</v>
      </c>
      <c r="I61" s="14">
        <v>97480415</v>
      </c>
      <c r="J61" s="27" t="s">
        <v>1606</v>
      </c>
      <c r="K61" s="25" t="s">
        <v>1166</v>
      </c>
      <c r="L61" s="27" t="s">
        <v>1608</v>
      </c>
      <c r="M61" s="176"/>
    </row>
    <row r="62" spans="1:13" ht="80.25" customHeight="1" x14ac:dyDescent="0.25">
      <c r="A62" s="2">
        <f t="shared" si="1"/>
        <v>16</v>
      </c>
      <c r="B62" s="2" t="s">
        <v>205</v>
      </c>
      <c r="C62" s="2" t="s">
        <v>192</v>
      </c>
      <c r="D62" s="2" t="s">
        <v>193</v>
      </c>
      <c r="E62" s="2" t="s">
        <v>202</v>
      </c>
      <c r="F62" s="5" t="s">
        <v>203</v>
      </c>
      <c r="G62" s="4">
        <v>36755</v>
      </c>
      <c r="H62" s="2" t="s">
        <v>204</v>
      </c>
      <c r="I62" s="14">
        <v>18183476</v>
      </c>
      <c r="J62" s="27" t="s">
        <v>1606</v>
      </c>
      <c r="K62" s="25" t="s">
        <v>1167</v>
      </c>
      <c r="L62" s="27" t="s">
        <v>1608</v>
      </c>
      <c r="M62" s="176"/>
    </row>
    <row r="63" spans="1:13" ht="111.75" customHeight="1" x14ac:dyDescent="0.25">
      <c r="A63" s="2">
        <f t="shared" si="1"/>
        <v>17</v>
      </c>
      <c r="B63" s="2" t="s">
        <v>207</v>
      </c>
      <c r="C63" s="2" t="s">
        <v>192</v>
      </c>
      <c r="D63" s="2" t="s">
        <v>135</v>
      </c>
      <c r="E63" s="2" t="s">
        <v>208</v>
      </c>
      <c r="F63" s="5" t="s">
        <v>209</v>
      </c>
      <c r="G63" s="4">
        <v>38743</v>
      </c>
      <c r="H63" s="2" t="s">
        <v>210</v>
      </c>
      <c r="I63" s="14">
        <v>1124850826</v>
      </c>
      <c r="J63" s="25" t="s">
        <v>906</v>
      </c>
      <c r="K63" s="25" t="s">
        <v>1168</v>
      </c>
      <c r="L63" s="25" t="s">
        <v>905</v>
      </c>
      <c r="M63" s="176"/>
    </row>
    <row r="64" spans="1:13" ht="75.75" customHeight="1" x14ac:dyDescent="0.25">
      <c r="A64" s="2">
        <f t="shared" si="1"/>
        <v>18</v>
      </c>
      <c r="B64" s="2" t="s">
        <v>215</v>
      </c>
      <c r="C64" s="2" t="s">
        <v>192</v>
      </c>
      <c r="D64" s="2" t="s">
        <v>135</v>
      </c>
      <c r="E64" s="2" t="s">
        <v>216</v>
      </c>
      <c r="F64" s="5" t="s">
        <v>164</v>
      </c>
      <c r="G64" s="4">
        <v>38989</v>
      </c>
      <c r="H64" s="2" t="s">
        <v>217</v>
      </c>
      <c r="I64" s="14">
        <v>69010475</v>
      </c>
      <c r="J64" s="25" t="s">
        <v>721</v>
      </c>
      <c r="K64" s="25" t="s">
        <v>1170</v>
      </c>
      <c r="L64" s="25" t="s">
        <v>720</v>
      </c>
      <c r="M64" s="176"/>
    </row>
    <row r="65" spans="1:13" ht="85.5" customHeight="1" x14ac:dyDescent="0.25">
      <c r="A65" s="2">
        <f t="shared" si="1"/>
        <v>19</v>
      </c>
      <c r="B65" s="2" t="s">
        <v>146</v>
      </c>
      <c r="C65" s="2" t="s">
        <v>192</v>
      </c>
      <c r="D65" s="2" t="s">
        <v>220</v>
      </c>
      <c r="E65" s="2" t="s">
        <v>221</v>
      </c>
      <c r="F65" s="5" t="s">
        <v>222</v>
      </c>
      <c r="G65" s="4">
        <v>39883</v>
      </c>
      <c r="H65" s="2" t="s">
        <v>223</v>
      </c>
      <c r="I65" s="14">
        <v>19230684</v>
      </c>
      <c r="J65" s="25" t="s">
        <v>721</v>
      </c>
      <c r="K65" s="25" t="s">
        <v>1169</v>
      </c>
      <c r="L65" s="25" t="s">
        <v>720</v>
      </c>
      <c r="M65" s="176"/>
    </row>
    <row r="66" spans="1:13" ht="124.5" customHeight="1" x14ac:dyDescent="0.25">
      <c r="A66" s="2">
        <f t="shared" si="1"/>
        <v>20</v>
      </c>
      <c r="B66" s="2" t="s">
        <v>225</v>
      </c>
      <c r="C66" s="2" t="s">
        <v>192</v>
      </c>
      <c r="D66" s="2" t="s">
        <v>193</v>
      </c>
      <c r="E66" s="2" t="s">
        <v>226</v>
      </c>
      <c r="F66" s="5" t="s">
        <v>227</v>
      </c>
      <c r="G66" s="4">
        <v>39994</v>
      </c>
      <c r="H66" s="2" t="s">
        <v>228</v>
      </c>
      <c r="I66" s="2" t="s">
        <v>231</v>
      </c>
      <c r="J66" s="27" t="s">
        <v>1606</v>
      </c>
      <c r="K66" s="27" t="s">
        <v>1171</v>
      </c>
      <c r="L66" s="27" t="s">
        <v>1609</v>
      </c>
      <c r="M66" s="176"/>
    </row>
    <row r="67" spans="1:13" ht="87.75" customHeight="1" x14ac:dyDescent="0.25">
      <c r="A67" s="2">
        <f t="shared" si="1"/>
        <v>21</v>
      </c>
      <c r="B67" s="2" t="s">
        <v>723</v>
      </c>
      <c r="C67" s="2" t="s">
        <v>192</v>
      </c>
      <c r="D67" s="2" t="s">
        <v>141</v>
      </c>
      <c r="E67" s="2" t="s">
        <v>230</v>
      </c>
      <c r="F67" s="96" t="s">
        <v>1516</v>
      </c>
      <c r="G67" s="4">
        <v>40938</v>
      </c>
      <c r="H67" s="2" t="s">
        <v>724</v>
      </c>
      <c r="I67" s="14">
        <v>7701120</v>
      </c>
      <c r="J67" s="25" t="s">
        <v>697</v>
      </c>
      <c r="K67" s="25" t="s">
        <v>1619</v>
      </c>
      <c r="L67" s="25" t="s">
        <v>710</v>
      </c>
      <c r="M67" s="176"/>
    </row>
    <row r="68" spans="1:13" ht="126.75" customHeight="1" x14ac:dyDescent="0.25">
      <c r="A68" s="2">
        <f t="shared" si="1"/>
        <v>22</v>
      </c>
      <c r="B68" s="2" t="s">
        <v>232</v>
      </c>
      <c r="C68" s="2" t="s">
        <v>192</v>
      </c>
      <c r="D68" s="2" t="s">
        <v>193</v>
      </c>
      <c r="E68" s="2" t="s">
        <v>233</v>
      </c>
      <c r="F68" s="5" t="s">
        <v>227</v>
      </c>
      <c r="G68" s="4">
        <v>39982</v>
      </c>
      <c r="H68" s="2" t="s">
        <v>234</v>
      </c>
      <c r="I68" s="2" t="s">
        <v>236</v>
      </c>
      <c r="J68" s="25" t="s">
        <v>726</v>
      </c>
      <c r="K68" s="25" t="s">
        <v>1173</v>
      </c>
      <c r="L68" s="25" t="s">
        <v>727</v>
      </c>
      <c r="M68" s="176"/>
    </row>
    <row r="69" spans="1:13" ht="72" customHeight="1" x14ac:dyDescent="0.25">
      <c r="A69" s="2">
        <f t="shared" si="1"/>
        <v>23</v>
      </c>
      <c r="B69" s="2" t="s">
        <v>237</v>
      </c>
      <c r="C69" s="2" t="s">
        <v>192</v>
      </c>
      <c r="D69" s="2" t="s">
        <v>141</v>
      </c>
      <c r="E69" s="2" t="s">
        <v>241</v>
      </c>
      <c r="F69" s="5" t="s">
        <v>238</v>
      </c>
      <c r="G69" s="4">
        <v>40431</v>
      </c>
      <c r="H69" s="2" t="s">
        <v>239</v>
      </c>
      <c r="I69" s="14">
        <v>18122114</v>
      </c>
      <c r="J69" s="25" t="s">
        <v>721</v>
      </c>
      <c r="K69" s="25" t="s">
        <v>1172</v>
      </c>
      <c r="L69" s="25" t="s">
        <v>720</v>
      </c>
      <c r="M69" s="176"/>
    </row>
    <row r="70" spans="1:13" ht="105.75" customHeight="1" x14ac:dyDescent="0.25">
      <c r="A70" s="2">
        <f t="shared" si="1"/>
        <v>24</v>
      </c>
      <c r="B70" s="2" t="s">
        <v>246</v>
      </c>
      <c r="C70" s="2" t="s">
        <v>192</v>
      </c>
      <c r="D70" s="2" t="s">
        <v>135</v>
      </c>
      <c r="E70" s="2" t="s">
        <v>243</v>
      </c>
      <c r="F70" s="5" t="s">
        <v>244</v>
      </c>
      <c r="G70" s="4">
        <v>40234</v>
      </c>
      <c r="H70" s="4" t="s">
        <v>242</v>
      </c>
      <c r="I70" s="14">
        <v>18126078</v>
      </c>
      <c r="J70" s="25" t="s">
        <v>697</v>
      </c>
      <c r="K70" s="25" t="s">
        <v>1174</v>
      </c>
      <c r="L70" s="25" t="s">
        <v>710</v>
      </c>
      <c r="M70" s="176"/>
    </row>
    <row r="71" spans="1:13" ht="102.75" customHeight="1" x14ac:dyDescent="0.25">
      <c r="A71" s="2">
        <f t="shared" si="1"/>
        <v>25</v>
      </c>
      <c r="B71" s="2" t="s">
        <v>252</v>
      </c>
      <c r="C71" s="2" t="s">
        <v>192</v>
      </c>
      <c r="D71" s="2" t="s">
        <v>141</v>
      </c>
      <c r="E71" s="2" t="s">
        <v>253</v>
      </c>
      <c r="F71" s="5" t="s">
        <v>254</v>
      </c>
      <c r="G71" s="4">
        <v>40424</v>
      </c>
      <c r="H71" s="2" t="s">
        <v>258</v>
      </c>
      <c r="I71" s="14">
        <v>17002693</v>
      </c>
      <c r="J71" s="25" t="s">
        <v>721</v>
      </c>
      <c r="K71" s="25" t="s">
        <v>1175</v>
      </c>
      <c r="L71" s="25" t="s">
        <v>916</v>
      </c>
      <c r="M71" s="176"/>
    </row>
    <row r="72" spans="1:13" ht="90" customHeight="1" x14ac:dyDescent="0.25">
      <c r="A72" s="2">
        <f t="shared" si="1"/>
        <v>26</v>
      </c>
      <c r="B72" s="2" t="s">
        <v>913</v>
      </c>
      <c r="C72" s="2" t="s">
        <v>192</v>
      </c>
      <c r="D72" s="2" t="s">
        <v>141</v>
      </c>
      <c r="E72" s="2" t="s">
        <v>256</v>
      </c>
      <c r="F72" s="5" t="s">
        <v>257</v>
      </c>
      <c r="G72" s="4">
        <v>40656</v>
      </c>
      <c r="H72" s="2" t="s">
        <v>259</v>
      </c>
      <c r="I72" s="14">
        <v>69007945</v>
      </c>
      <c r="J72" s="25" t="s">
        <v>721</v>
      </c>
      <c r="K72" s="25" t="s">
        <v>1176</v>
      </c>
      <c r="L72" s="25" t="s">
        <v>720</v>
      </c>
      <c r="M72" s="176"/>
    </row>
    <row r="73" spans="1:13" ht="90" customHeight="1" x14ac:dyDescent="0.25">
      <c r="A73" s="2">
        <f t="shared" si="1"/>
        <v>27</v>
      </c>
      <c r="B73" s="2" t="s">
        <v>260</v>
      </c>
      <c r="C73" s="2" t="s">
        <v>192</v>
      </c>
      <c r="D73" s="2" t="s">
        <v>141</v>
      </c>
      <c r="E73" s="2" t="s">
        <v>261</v>
      </c>
      <c r="F73" s="5" t="s">
        <v>257</v>
      </c>
      <c r="G73" s="4">
        <v>40800</v>
      </c>
      <c r="H73" s="2" t="s">
        <v>262</v>
      </c>
      <c r="I73" s="14">
        <v>86043201</v>
      </c>
      <c r="J73" s="25" t="s">
        <v>721</v>
      </c>
      <c r="K73" s="25" t="s">
        <v>1176</v>
      </c>
      <c r="L73" s="25" t="s">
        <v>916</v>
      </c>
      <c r="M73" s="176"/>
    </row>
    <row r="74" spans="1:13" ht="91.5" customHeight="1" x14ac:dyDescent="0.25">
      <c r="A74" s="2">
        <f t="shared" si="1"/>
        <v>28</v>
      </c>
      <c r="B74" s="2" t="s">
        <v>263</v>
      </c>
      <c r="C74" s="2" t="s">
        <v>192</v>
      </c>
      <c r="D74" s="2" t="s">
        <v>141</v>
      </c>
      <c r="E74" s="2" t="s">
        <v>264</v>
      </c>
      <c r="F74" s="5" t="s">
        <v>257</v>
      </c>
      <c r="G74" s="4">
        <v>40924</v>
      </c>
      <c r="H74" s="2" t="s">
        <v>265</v>
      </c>
      <c r="I74" s="14">
        <v>78292930</v>
      </c>
      <c r="J74" s="25" t="s">
        <v>721</v>
      </c>
      <c r="K74" s="25" t="s">
        <v>1177</v>
      </c>
      <c r="L74" s="25" t="s">
        <v>720</v>
      </c>
      <c r="M74" s="176"/>
    </row>
    <row r="75" spans="1:13" ht="80.25" customHeight="1" x14ac:dyDescent="0.25">
      <c r="A75" s="2">
        <f t="shared" si="1"/>
        <v>29</v>
      </c>
      <c r="B75" s="2" t="s">
        <v>266</v>
      </c>
      <c r="C75" s="2" t="s">
        <v>192</v>
      </c>
      <c r="D75" s="2" t="s">
        <v>135</v>
      </c>
      <c r="E75" s="2" t="s">
        <v>80</v>
      </c>
      <c r="F75" s="5" t="s">
        <v>267</v>
      </c>
      <c r="G75" s="4">
        <v>40940</v>
      </c>
      <c r="H75" s="2" t="s">
        <v>268</v>
      </c>
      <c r="I75" s="14">
        <v>27469335</v>
      </c>
      <c r="J75" s="25" t="s">
        <v>155</v>
      </c>
      <c r="K75" s="25" t="s">
        <v>1276</v>
      </c>
      <c r="L75" s="25" t="s">
        <v>710</v>
      </c>
      <c r="M75" s="176"/>
    </row>
    <row r="76" spans="1:13" ht="80.25" customHeight="1" x14ac:dyDescent="0.25">
      <c r="A76" s="2">
        <f t="shared" si="1"/>
        <v>30</v>
      </c>
      <c r="B76" s="2" t="s">
        <v>270</v>
      </c>
      <c r="C76" s="2" t="s">
        <v>192</v>
      </c>
      <c r="D76" s="2" t="s">
        <v>135</v>
      </c>
      <c r="E76" s="2" t="s">
        <v>271</v>
      </c>
      <c r="F76" s="5" t="s">
        <v>272</v>
      </c>
      <c r="G76" s="4">
        <v>41066</v>
      </c>
      <c r="H76" s="2" t="s">
        <v>273</v>
      </c>
      <c r="I76" s="14">
        <v>18128096</v>
      </c>
      <c r="J76" s="25" t="s">
        <v>274</v>
      </c>
      <c r="K76" s="25" t="s">
        <v>1178</v>
      </c>
      <c r="L76" s="25" t="s">
        <v>1054</v>
      </c>
      <c r="M76" s="176"/>
    </row>
    <row r="77" spans="1:13" ht="66" customHeight="1" x14ac:dyDescent="0.25">
      <c r="A77" s="2">
        <f t="shared" si="1"/>
        <v>31</v>
      </c>
      <c r="B77" s="33" t="s">
        <v>378</v>
      </c>
      <c r="C77" s="2" t="s">
        <v>318</v>
      </c>
      <c r="D77" s="2" t="s">
        <v>135</v>
      </c>
      <c r="E77" s="36" t="s">
        <v>379</v>
      </c>
      <c r="F77" s="5" t="s">
        <v>380</v>
      </c>
      <c r="G77" s="4">
        <v>41115</v>
      </c>
      <c r="H77" s="33" t="s">
        <v>381</v>
      </c>
      <c r="I77" s="34">
        <v>25310958</v>
      </c>
      <c r="J77" s="25" t="s">
        <v>1200</v>
      </c>
      <c r="K77" s="25" t="s">
        <v>1199</v>
      </c>
      <c r="L77" s="25" t="s">
        <v>902</v>
      </c>
      <c r="M77" s="176"/>
    </row>
    <row r="78" spans="1:13" ht="68.25" customHeight="1" x14ac:dyDescent="0.25">
      <c r="A78" s="2">
        <f t="shared" ref="A78:A141" si="2">+A77+1</f>
        <v>32</v>
      </c>
      <c r="B78" s="33" t="s">
        <v>361</v>
      </c>
      <c r="C78" s="2" t="s">
        <v>318</v>
      </c>
      <c r="D78" s="2" t="s">
        <v>135</v>
      </c>
      <c r="E78" s="33" t="s">
        <v>364</v>
      </c>
      <c r="F78" s="5" t="s">
        <v>365</v>
      </c>
      <c r="G78" s="4">
        <v>41236</v>
      </c>
      <c r="H78" s="33" t="s">
        <v>362</v>
      </c>
      <c r="I78" s="14">
        <v>39835291</v>
      </c>
      <c r="J78" s="25" t="s">
        <v>750</v>
      </c>
      <c r="K78" s="25" t="s">
        <v>1179</v>
      </c>
      <c r="L78" s="25" t="s">
        <v>738</v>
      </c>
      <c r="M78" s="176"/>
    </row>
    <row r="79" spans="1:13" ht="69.75" customHeight="1" x14ac:dyDescent="0.25">
      <c r="A79" s="2">
        <f t="shared" si="2"/>
        <v>33</v>
      </c>
      <c r="B79" s="2" t="s">
        <v>366</v>
      </c>
      <c r="C79" s="2" t="s">
        <v>318</v>
      </c>
      <c r="D79" s="2" t="s">
        <v>135</v>
      </c>
      <c r="E79" s="34" t="s">
        <v>367</v>
      </c>
      <c r="F79" s="5" t="s">
        <v>368</v>
      </c>
      <c r="G79" s="4">
        <v>41095</v>
      </c>
      <c r="H79" s="33" t="s">
        <v>369</v>
      </c>
      <c r="I79" s="14">
        <v>29499255</v>
      </c>
      <c r="J79" s="25" t="s">
        <v>1181</v>
      </c>
      <c r="K79" s="25" t="s">
        <v>1183</v>
      </c>
      <c r="L79" s="25" t="s">
        <v>1182</v>
      </c>
      <c r="M79" s="176"/>
    </row>
    <row r="80" spans="1:13" ht="101.25" customHeight="1" x14ac:dyDescent="0.25">
      <c r="A80" s="2">
        <f t="shared" si="2"/>
        <v>34</v>
      </c>
      <c r="B80" s="2" t="s">
        <v>610</v>
      </c>
      <c r="C80" s="2" t="s">
        <v>318</v>
      </c>
      <c r="D80" s="2" t="s">
        <v>611</v>
      </c>
      <c r="E80" s="34" t="s">
        <v>926</v>
      </c>
      <c r="F80" s="5" t="s">
        <v>927</v>
      </c>
      <c r="G80" s="4">
        <v>41185</v>
      </c>
      <c r="H80" s="33" t="s">
        <v>612</v>
      </c>
      <c r="I80" s="14">
        <v>69005486</v>
      </c>
      <c r="J80" s="25" t="s">
        <v>1284</v>
      </c>
      <c r="K80" s="27" t="s">
        <v>1282</v>
      </c>
      <c r="L80" s="25" t="s">
        <v>1283</v>
      </c>
      <c r="M80" s="176"/>
    </row>
    <row r="81" spans="1:13" ht="141.75" customHeight="1" x14ac:dyDescent="0.25">
      <c r="A81" s="2">
        <f t="shared" si="2"/>
        <v>35</v>
      </c>
      <c r="B81" s="33" t="s">
        <v>275</v>
      </c>
      <c r="C81" s="2" t="s">
        <v>318</v>
      </c>
      <c r="D81" s="2" t="s">
        <v>135</v>
      </c>
      <c r="E81" s="35" t="s">
        <v>371</v>
      </c>
      <c r="F81" s="5" t="s">
        <v>372</v>
      </c>
      <c r="G81" s="4">
        <v>41227</v>
      </c>
      <c r="H81" s="33" t="s">
        <v>319</v>
      </c>
      <c r="I81" s="33" t="s">
        <v>358</v>
      </c>
      <c r="J81" s="25" t="s">
        <v>1056</v>
      </c>
      <c r="K81" s="25" t="s">
        <v>1184</v>
      </c>
      <c r="L81" s="25" t="s">
        <v>738</v>
      </c>
      <c r="M81" s="176"/>
    </row>
    <row r="82" spans="1:13" ht="84" customHeight="1" x14ac:dyDescent="0.25">
      <c r="A82" s="2">
        <f t="shared" si="2"/>
        <v>36</v>
      </c>
      <c r="B82" s="33" t="s">
        <v>279</v>
      </c>
      <c r="C82" s="2" t="s">
        <v>318</v>
      </c>
      <c r="D82" s="2" t="s">
        <v>141</v>
      </c>
      <c r="E82" s="35" t="s">
        <v>373</v>
      </c>
      <c r="F82" s="5" t="s">
        <v>374</v>
      </c>
      <c r="G82" s="4">
        <v>41254</v>
      </c>
      <c r="H82" s="33" t="s">
        <v>321</v>
      </c>
      <c r="I82" s="34">
        <v>39840999</v>
      </c>
      <c r="J82" s="25" t="s">
        <v>925</v>
      </c>
      <c r="K82" s="25" t="s">
        <v>1389</v>
      </c>
      <c r="L82" s="25" t="s">
        <v>1220</v>
      </c>
      <c r="M82" s="176"/>
    </row>
    <row r="83" spans="1:13" ht="68.25" customHeight="1" x14ac:dyDescent="0.25">
      <c r="A83" s="2">
        <f t="shared" si="2"/>
        <v>37</v>
      </c>
      <c r="B83" s="33" t="s">
        <v>280</v>
      </c>
      <c r="C83" s="2" t="s">
        <v>318</v>
      </c>
      <c r="D83" s="2" t="s">
        <v>141</v>
      </c>
      <c r="E83" s="36" t="s">
        <v>375</v>
      </c>
      <c r="F83" s="5" t="s">
        <v>376</v>
      </c>
      <c r="G83" s="4">
        <v>41257</v>
      </c>
      <c r="H83" s="33" t="s">
        <v>322</v>
      </c>
      <c r="I83" s="34">
        <v>76299326</v>
      </c>
      <c r="J83" s="25" t="s">
        <v>747</v>
      </c>
      <c r="K83" s="27" t="s">
        <v>1185</v>
      </c>
      <c r="L83" s="25" t="s">
        <v>1220</v>
      </c>
      <c r="M83" s="176"/>
    </row>
    <row r="84" spans="1:13" ht="72" customHeight="1" x14ac:dyDescent="0.25">
      <c r="A84" s="2">
        <f t="shared" si="2"/>
        <v>38</v>
      </c>
      <c r="B84" s="2" t="s">
        <v>281</v>
      </c>
      <c r="C84" s="2" t="s">
        <v>318</v>
      </c>
      <c r="D84" s="2" t="s">
        <v>141</v>
      </c>
      <c r="E84" s="37">
        <v>12984156</v>
      </c>
      <c r="F84" s="5" t="s">
        <v>391</v>
      </c>
      <c r="G84" s="4">
        <v>41157</v>
      </c>
      <c r="H84" s="2" t="s">
        <v>323</v>
      </c>
      <c r="I84" s="14">
        <v>97480309</v>
      </c>
      <c r="J84" s="25" t="s">
        <v>845</v>
      </c>
      <c r="K84" s="25" t="s">
        <v>1186</v>
      </c>
      <c r="L84" s="27" t="s">
        <v>1060</v>
      </c>
      <c r="M84" s="176"/>
    </row>
    <row r="85" spans="1:13" ht="66.75" customHeight="1" x14ac:dyDescent="0.25">
      <c r="A85" s="2">
        <f t="shared" si="2"/>
        <v>39</v>
      </c>
      <c r="B85" s="2" t="s">
        <v>282</v>
      </c>
      <c r="C85" s="2" t="s">
        <v>318</v>
      </c>
      <c r="D85" s="2" t="s">
        <v>141</v>
      </c>
      <c r="E85" s="37">
        <v>12984156</v>
      </c>
      <c r="F85" s="5" t="s">
        <v>391</v>
      </c>
      <c r="G85" s="4">
        <v>41157</v>
      </c>
      <c r="H85" s="2" t="s">
        <v>324</v>
      </c>
      <c r="I85" s="14">
        <v>18144475</v>
      </c>
      <c r="J85" s="25" t="s">
        <v>845</v>
      </c>
      <c r="K85" s="25" t="s">
        <v>1187</v>
      </c>
      <c r="L85" s="27" t="s">
        <v>929</v>
      </c>
      <c r="M85" s="176"/>
    </row>
    <row r="86" spans="1:13" ht="60.75" customHeight="1" x14ac:dyDescent="0.25">
      <c r="A86" s="2">
        <f t="shared" si="2"/>
        <v>40</v>
      </c>
      <c r="B86" s="2" t="s">
        <v>283</v>
      </c>
      <c r="C86" s="2" t="s">
        <v>318</v>
      </c>
      <c r="D86" s="2" t="s">
        <v>141</v>
      </c>
      <c r="E86" s="37">
        <v>12984156</v>
      </c>
      <c r="F86" s="5" t="s">
        <v>391</v>
      </c>
      <c r="G86" s="4">
        <v>41157</v>
      </c>
      <c r="H86" s="2" t="s">
        <v>325</v>
      </c>
      <c r="I86" s="14">
        <v>69015784</v>
      </c>
      <c r="J86" s="25" t="s">
        <v>845</v>
      </c>
      <c r="K86" s="25" t="s">
        <v>1188</v>
      </c>
      <c r="L86" s="27" t="s">
        <v>929</v>
      </c>
      <c r="M86" s="176"/>
    </row>
    <row r="87" spans="1:13" ht="70.5" customHeight="1" x14ac:dyDescent="0.25">
      <c r="A87" s="2">
        <f t="shared" si="2"/>
        <v>41</v>
      </c>
      <c r="B87" s="2" t="s">
        <v>284</v>
      </c>
      <c r="C87" s="2" t="s">
        <v>318</v>
      </c>
      <c r="D87" s="2" t="s">
        <v>141</v>
      </c>
      <c r="E87" s="37">
        <v>12984156</v>
      </c>
      <c r="F87" s="5" t="s">
        <v>391</v>
      </c>
      <c r="G87" s="4">
        <v>41157</v>
      </c>
      <c r="H87" s="2" t="s">
        <v>326</v>
      </c>
      <c r="I87" s="14">
        <v>18144708</v>
      </c>
      <c r="J87" s="25" t="s">
        <v>932</v>
      </c>
      <c r="K87" s="25" t="s">
        <v>1189</v>
      </c>
      <c r="L87" s="25" t="s">
        <v>754</v>
      </c>
      <c r="M87" s="176"/>
    </row>
    <row r="88" spans="1:13" ht="70.5" customHeight="1" x14ac:dyDescent="0.25">
      <c r="A88" s="2">
        <f t="shared" si="2"/>
        <v>42</v>
      </c>
      <c r="B88" s="2" t="s">
        <v>285</v>
      </c>
      <c r="C88" s="2" t="s">
        <v>318</v>
      </c>
      <c r="D88" s="2" t="s">
        <v>141</v>
      </c>
      <c r="E88" s="37">
        <v>12984156</v>
      </c>
      <c r="F88" s="5" t="s">
        <v>391</v>
      </c>
      <c r="G88" s="4">
        <v>41157</v>
      </c>
      <c r="H88" s="2" t="s">
        <v>327</v>
      </c>
      <c r="I88" s="14">
        <v>16786562</v>
      </c>
      <c r="J88" s="25" t="s">
        <v>932</v>
      </c>
      <c r="K88" s="25" t="s">
        <v>1190</v>
      </c>
      <c r="L88" s="25" t="s">
        <v>754</v>
      </c>
      <c r="M88" s="176"/>
    </row>
    <row r="89" spans="1:13" ht="67.5" customHeight="1" x14ac:dyDescent="0.25">
      <c r="A89" s="2">
        <f t="shared" si="2"/>
        <v>43</v>
      </c>
      <c r="B89" s="2" t="s">
        <v>286</v>
      </c>
      <c r="C89" s="2" t="s">
        <v>318</v>
      </c>
      <c r="D89" s="2" t="s">
        <v>141</v>
      </c>
      <c r="E89" s="37">
        <v>12984156</v>
      </c>
      <c r="F89" s="5" t="s">
        <v>391</v>
      </c>
      <c r="G89" s="4">
        <v>41157</v>
      </c>
      <c r="H89" s="2" t="s">
        <v>328</v>
      </c>
      <c r="I89" s="14">
        <v>27355446</v>
      </c>
      <c r="J89" s="25" t="s">
        <v>932</v>
      </c>
      <c r="K89" s="25" t="s">
        <v>1189</v>
      </c>
      <c r="L89" s="25" t="s">
        <v>754</v>
      </c>
      <c r="M89" s="176"/>
    </row>
    <row r="90" spans="1:13" ht="72" customHeight="1" x14ac:dyDescent="0.25">
      <c r="A90" s="2">
        <f t="shared" si="2"/>
        <v>44</v>
      </c>
      <c r="B90" s="2" t="s">
        <v>287</v>
      </c>
      <c r="C90" s="2" t="s">
        <v>318</v>
      </c>
      <c r="D90" s="2" t="s">
        <v>141</v>
      </c>
      <c r="E90" s="37">
        <v>12984156</v>
      </c>
      <c r="F90" s="5" t="s">
        <v>391</v>
      </c>
      <c r="G90" s="4">
        <v>41157</v>
      </c>
      <c r="H90" s="2" t="s">
        <v>329</v>
      </c>
      <c r="I90" s="14">
        <v>94282755</v>
      </c>
      <c r="J90" s="25" t="s">
        <v>932</v>
      </c>
      <c r="K90" s="27" t="s">
        <v>1191</v>
      </c>
      <c r="L90" s="25" t="s">
        <v>754</v>
      </c>
      <c r="M90" s="176"/>
    </row>
    <row r="91" spans="1:13" ht="69" customHeight="1" x14ac:dyDescent="0.25">
      <c r="A91" s="2">
        <f t="shared" si="2"/>
        <v>45</v>
      </c>
      <c r="B91" s="2" t="s">
        <v>288</v>
      </c>
      <c r="C91" s="2" t="s">
        <v>318</v>
      </c>
      <c r="D91" s="2" t="s">
        <v>141</v>
      </c>
      <c r="E91" s="2" t="s">
        <v>383</v>
      </c>
      <c r="F91" s="5" t="s">
        <v>391</v>
      </c>
      <c r="G91" s="4">
        <v>41157</v>
      </c>
      <c r="H91" s="2" t="s">
        <v>330</v>
      </c>
      <c r="I91" s="14">
        <v>27360789</v>
      </c>
      <c r="J91" s="25" t="s">
        <v>932</v>
      </c>
      <c r="K91" s="27" t="s">
        <v>1192</v>
      </c>
      <c r="L91" s="25" t="s">
        <v>754</v>
      </c>
      <c r="M91" s="176"/>
    </row>
    <row r="92" spans="1:13" ht="66.75" customHeight="1" x14ac:dyDescent="0.25">
      <c r="A92" s="2">
        <f t="shared" si="2"/>
        <v>46</v>
      </c>
      <c r="B92" s="2" t="s">
        <v>289</v>
      </c>
      <c r="C92" s="2" t="s">
        <v>318</v>
      </c>
      <c r="D92" s="2" t="s">
        <v>141</v>
      </c>
      <c r="E92" s="37">
        <v>12984156</v>
      </c>
      <c r="F92" s="5" t="s">
        <v>391</v>
      </c>
      <c r="G92" s="4">
        <v>41157</v>
      </c>
      <c r="H92" s="2" t="s">
        <v>331</v>
      </c>
      <c r="I92" s="14">
        <v>41180373</v>
      </c>
      <c r="J92" s="25" t="s">
        <v>932</v>
      </c>
      <c r="K92" s="27" t="s">
        <v>1193</v>
      </c>
      <c r="L92" s="25" t="s">
        <v>754</v>
      </c>
      <c r="M92" s="176"/>
    </row>
    <row r="93" spans="1:13" ht="67.5" customHeight="1" x14ac:dyDescent="0.25">
      <c r="A93" s="2">
        <f t="shared" si="2"/>
        <v>47</v>
      </c>
      <c r="B93" s="2" t="s">
        <v>290</v>
      </c>
      <c r="C93" s="2" t="s">
        <v>318</v>
      </c>
      <c r="D93" s="2" t="s">
        <v>141</v>
      </c>
      <c r="E93" s="3">
        <v>12984156</v>
      </c>
      <c r="F93" s="5" t="s">
        <v>391</v>
      </c>
      <c r="G93" s="4">
        <v>41157</v>
      </c>
      <c r="H93" s="2" t="s">
        <v>332</v>
      </c>
      <c r="I93" s="14">
        <v>97471861</v>
      </c>
      <c r="J93" s="25" t="s">
        <v>932</v>
      </c>
      <c r="K93" s="27" t="s">
        <v>1194</v>
      </c>
      <c r="L93" s="25" t="s">
        <v>754</v>
      </c>
      <c r="M93" s="176"/>
    </row>
    <row r="94" spans="1:13" ht="69" customHeight="1" x14ac:dyDescent="0.25">
      <c r="A94" s="2">
        <f t="shared" si="2"/>
        <v>48</v>
      </c>
      <c r="B94" s="2" t="s">
        <v>291</v>
      </c>
      <c r="C94" s="2" t="s">
        <v>318</v>
      </c>
      <c r="D94" s="2" t="s">
        <v>141</v>
      </c>
      <c r="E94" s="37" t="s">
        <v>383</v>
      </c>
      <c r="F94" s="5" t="s">
        <v>391</v>
      </c>
      <c r="G94" s="4">
        <v>41157</v>
      </c>
      <c r="H94" s="2" t="s">
        <v>333</v>
      </c>
      <c r="I94" s="14">
        <v>5245305</v>
      </c>
      <c r="J94" s="25" t="s">
        <v>932</v>
      </c>
      <c r="K94" s="27" t="s">
        <v>1195</v>
      </c>
      <c r="L94" s="25" t="s">
        <v>754</v>
      </c>
      <c r="M94" s="176"/>
    </row>
    <row r="95" spans="1:13" ht="69.75" customHeight="1" x14ac:dyDescent="0.25">
      <c r="A95" s="2">
        <f t="shared" si="2"/>
        <v>49</v>
      </c>
      <c r="B95" s="2" t="s">
        <v>292</v>
      </c>
      <c r="C95" s="2" t="s">
        <v>318</v>
      </c>
      <c r="D95" s="2" t="s">
        <v>141</v>
      </c>
      <c r="E95" s="37">
        <v>12984156</v>
      </c>
      <c r="F95" s="5" t="s">
        <v>391</v>
      </c>
      <c r="G95" s="4">
        <v>41157</v>
      </c>
      <c r="H95" s="2" t="s">
        <v>392</v>
      </c>
      <c r="I95" s="14">
        <v>27354555</v>
      </c>
      <c r="J95" s="25" t="s">
        <v>932</v>
      </c>
      <c r="K95" s="27" t="s">
        <v>1194</v>
      </c>
      <c r="L95" s="25" t="s">
        <v>754</v>
      </c>
      <c r="M95" s="176"/>
    </row>
    <row r="96" spans="1:13" ht="69" customHeight="1" x14ac:dyDescent="0.25">
      <c r="A96" s="2">
        <f t="shared" si="2"/>
        <v>50</v>
      </c>
      <c r="B96" s="2" t="s">
        <v>293</v>
      </c>
      <c r="C96" s="2" t="s">
        <v>318</v>
      </c>
      <c r="D96" s="2" t="s">
        <v>141</v>
      </c>
      <c r="E96" s="2" t="s">
        <v>384</v>
      </c>
      <c r="F96" s="5" t="s">
        <v>391</v>
      </c>
      <c r="G96" s="4">
        <v>41157</v>
      </c>
      <c r="H96" s="2" t="s">
        <v>334</v>
      </c>
      <c r="I96" s="14">
        <v>18127459</v>
      </c>
      <c r="J96" s="25" t="s">
        <v>932</v>
      </c>
      <c r="K96" s="27" t="s">
        <v>1196</v>
      </c>
      <c r="L96" s="25" t="s">
        <v>754</v>
      </c>
      <c r="M96" s="176"/>
    </row>
    <row r="97" spans="1:19" ht="66" customHeight="1" x14ac:dyDescent="0.25">
      <c r="A97" s="2">
        <f t="shared" si="2"/>
        <v>51</v>
      </c>
      <c r="B97" s="2" t="s">
        <v>294</v>
      </c>
      <c r="C97" s="2" t="s">
        <v>318</v>
      </c>
      <c r="D97" s="2" t="s">
        <v>141</v>
      </c>
      <c r="E97" s="37" t="s">
        <v>383</v>
      </c>
      <c r="F97" s="5" t="s">
        <v>391</v>
      </c>
      <c r="G97" s="4">
        <v>41157</v>
      </c>
      <c r="H97" s="2" t="s">
        <v>335</v>
      </c>
      <c r="I97" s="2" t="s">
        <v>360</v>
      </c>
      <c r="J97" s="25" t="s">
        <v>932</v>
      </c>
      <c r="K97" s="27" t="s">
        <v>1186</v>
      </c>
      <c r="L97" s="25" t="s">
        <v>754</v>
      </c>
      <c r="M97" s="176"/>
    </row>
    <row r="98" spans="1:19" ht="59.25" customHeight="1" x14ac:dyDescent="0.25">
      <c r="A98" s="2">
        <f t="shared" si="2"/>
        <v>52</v>
      </c>
      <c r="B98" s="2" t="s">
        <v>295</v>
      </c>
      <c r="C98" s="2" t="s">
        <v>318</v>
      </c>
      <c r="D98" s="2" t="s">
        <v>141</v>
      </c>
      <c r="E98" s="37">
        <v>12984156</v>
      </c>
      <c r="F98" s="5" t="s">
        <v>391</v>
      </c>
      <c r="G98" s="4">
        <v>41157</v>
      </c>
      <c r="H98" s="2" t="s">
        <v>336</v>
      </c>
      <c r="I98" s="14">
        <v>13066001</v>
      </c>
      <c r="J98" s="27" t="s">
        <v>735</v>
      </c>
      <c r="K98" s="25" t="s">
        <v>1198</v>
      </c>
      <c r="L98" s="25" t="s">
        <v>754</v>
      </c>
      <c r="M98" s="176"/>
    </row>
    <row r="99" spans="1:19" ht="63.75" customHeight="1" x14ac:dyDescent="0.25">
      <c r="A99" s="2">
        <f t="shared" si="2"/>
        <v>53</v>
      </c>
      <c r="B99" s="2" t="s">
        <v>296</v>
      </c>
      <c r="C99" s="2" t="s">
        <v>318</v>
      </c>
      <c r="D99" s="2" t="s">
        <v>141</v>
      </c>
      <c r="E99" s="2" t="s">
        <v>385</v>
      </c>
      <c r="F99" s="5" t="s">
        <v>391</v>
      </c>
      <c r="G99" s="4">
        <v>41157</v>
      </c>
      <c r="H99" s="2" t="s">
        <v>337</v>
      </c>
      <c r="I99" s="14">
        <v>4075485</v>
      </c>
      <c r="J99" s="25" t="s">
        <v>697</v>
      </c>
      <c r="K99" s="25" t="s">
        <v>1198</v>
      </c>
      <c r="L99" s="25" t="s">
        <v>754</v>
      </c>
      <c r="M99" s="176"/>
    </row>
    <row r="100" spans="1:19" ht="69" customHeight="1" x14ac:dyDescent="0.25">
      <c r="A100" s="2">
        <f t="shared" si="2"/>
        <v>54</v>
      </c>
      <c r="B100" s="2" t="s">
        <v>297</v>
      </c>
      <c r="C100" s="2" t="s">
        <v>318</v>
      </c>
      <c r="D100" s="2" t="s">
        <v>141</v>
      </c>
      <c r="E100" s="2" t="s">
        <v>386</v>
      </c>
      <c r="F100" s="5" t="s">
        <v>391</v>
      </c>
      <c r="G100" s="4">
        <v>41157</v>
      </c>
      <c r="H100" s="2" t="s">
        <v>338</v>
      </c>
      <c r="I100" s="14">
        <v>34592073</v>
      </c>
      <c r="J100" s="25" t="s">
        <v>932</v>
      </c>
      <c r="K100" s="27" t="s">
        <v>1194</v>
      </c>
      <c r="L100" s="25" t="s">
        <v>754</v>
      </c>
      <c r="M100" s="176"/>
    </row>
    <row r="101" spans="1:19" ht="70.5" customHeight="1" x14ac:dyDescent="0.25">
      <c r="A101" s="2">
        <f t="shared" si="2"/>
        <v>55</v>
      </c>
      <c r="B101" s="2" t="s">
        <v>298</v>
      </c>
      <c r="C101" s="2" t="s">
        <v>318</v>
      </c>
      <c r="D101" s="2" t="s">
        <v>141</v>
      </c>
      <c r="E101" s="2" t="s">
        <v>384</v>
      </c>
      <c r="F101" s="5" t="s">
        <v>391</v>
      </c>
      <c r="G101" s="4">
        <v>41157</v>
      </c>
      <c r="H101" s="2" t="s">
        <v>339</v>
      </c>
      <c r="I101" s="14">
        <v>41182083</v>
      </c>
      <c r="J101" s="25" t="s">
        <v>932</v>
      </c>
      <c r="K101" s="27" t="s">
        <v>1194</v>
      </c>
      <c r="L101" s="27" t="s">
        <v>741</v>
      </c>
      <c r="M101" s="176"/>
    </row>
    <row r="102" spans="1:19" ht="72" customHeight="1" x14ac:dyDescent="0.25">
      <c r="A102" s="2">
        <f t="shared" si="2"/>
        <v>56</v>
      </c>
      <c r="B102" s="2" t="s">
        <v>299</v>
      </c>
      <c r="C102" s="2" t="s">
        <v>318</v>
      </c>
      <c r="D102" s="2" t="s">
        <v>141</v>
      </c>
      <c r="E102" s="37">
        <v>12984156</v>
      </c>
      <c r="F102" s="5" t="s">
        <v>391</v>
      </c>
      <c r="G102" s="4">
        <v>41157</v>
      </c>
      <c r="H102" s="2" t="s">
        <v>340</v>
      </c>
      <c r="I102" s="14">
        <v>59665354</v>
      </c>
      <c r="J102" s="27" t="s">
        <v>1203</v>
      </c>
      <c r="K102" s="27" t="s">
        <v>1202</v>
      </c>
      <c r="L102" s="27" t="s">
        <v>781</v>
      </c>
      <c r="M102" s="176"/>
    </row>
    <row r="103" spans="1:19" ht="66" customHeight="1" x14ac:dyDescent="0.25">
      <c r="A103" s="2">
        <f t="shared" si="2"/>
        <v>57</v>
      </c>
      <c r="B103" s="2" t="s">
        <v>300</v>
      </c>
      <c r="C103" s="2" t="s">
        <v>318</v>
      </c>
      <c r="D103" s="2" t="s">
        <v>141</v>
      </c>
      <c r="E103" s="3">
        <v>12984156</v>
      </c>
      <c r="F103" s="5" t="s">
        <v>391</v>
      </c>
      <c r="G103" s="4">
        <v>41157</v>
      </c>
      <c r="H103" s="2" t="s">
        <v>341</v>
      </c>
      <c r="I103" s="14">
        <v>97480372</v>
      </c>
      <c r="J103" s="27" t="s">
        <v>1203</v>
      </c>
      <c r="K103" s="27" t="s">
        <v>1208</v>
      </c>
      <c r="L103" s="27" t="s">
        <v>781</v>
      </c>
      <c r="M103" s="176"/>
    </row>
    <row r="104" spans="1:19" s="48" customFormat="1" ht="70.5" customHeight="1" x14ac:dyDescent="0.25">
      <c r="A104" s="2">
        <f t="shared" si="2"/>
        <v>58</v>
      </c>
      <c r="B104" s="33" t="s">
        <v>301</v>
      </c>
      <c r="C104" s="33" t="s">
        <v>318</v>
      </c>
      <c r="D104" s="33" t="s">
        <v>141</v>
      </c>
      <c r="E104" s="36">
        <v>12984156</v>
      </c>
      <c r="F104" s="163" t="s">
        <v>391</v>
      </c>
      <c r="G104" s="45">
        <v>41157</v>
      </c>
      <c r="H104" s="33" t="s">
        <v>342</v>
      </c>
      <c r="I104" s="34">
        <v>97480626</v>
      </c>
      <c r="J104" s="44" t="s">
        <v>1203</v>
      </c>
      <c r="K104" s="44" t="s">
        <v>1209</v>
      </c>
      <c r="L104" s="44" t="s">
        <v>781</v>
      </c>
      <c r="M104" s="176"/>
    </row>
    <row r="105" spans="1:19" ht="70.5" customHeight="1" x14ac:dyDescent="0.25">
      <c r="A105" s="2">
        <f t="shared" si="2"/>
        <v>59</v>
      </c>
      <c r="B105" s="2" t="s">
        <v>302</v>
      </c>
      <c r="C105" s="2" t="s">
        <v>318</v>
      </c>
      <c r="D105" s="2" t="s">
        <v>141</v>
      </c>
      <c r="E105" s="2" t="s">
        <v>383</v>
      </c>
      <c r="F105" s="5" t="s">
        <v>391</v>
      </c>
      <c r="G105" s="4">
        <v>41157</v>
      </c>
      <c r="H105" s="2" t="s">
        <v>343</v>
      </c>
      <c r="I105" s="14">
        <v>27355340</v>
      </c>
      <c r="J105" s="27" t="s">
        <v>1203</v>
      </c>
      <c r="K105" s="27" t="s">
        <v>1204</v>
      </c>
      <c r="L105" s="27" t="s">
        <v>781</v>
      </c>
      <c r="M105" s="176"/>
    </row>
    <row r="106" spans="1:19" ht="52.5" customHeight="1" x14ac:dyDescent="0.25">
      <c r="A106" s="2">
        <f t="shared" si="2"/>
        <v>60</v>
      </c>
      <c r="B106" s="2" t="s">
        <v>303</v>
      </c>
      <c r="C106" s="2" t="s">
        <v>318</v>
      </c>
      <c r="D106" s="2" t="s">
        <v>141</v>
      </c>
      <c r="E106" s="26" t="s">
        <v>386</v>
      </c>
      <c r="F106" s="5" t="s">
        <v>391</v>
      </c>
      <c r="G106" s="4">
        <v>41157</v>
      </c>
      <c r="H106" s="2" t="s">
        <v>344</v>
      </c>
      <c r="I106" s="14">
        <v>34390263</v>
      </c>
      <c r="J106" s="27" t="s">
        <v>1203</v>
      </c>
      <c r="K106" s="25" t="s">
        <v>1197</v>
      </c>
      <c r="L106" s="27" t="s">
        <v>781</v>
      </c>
      <c r="M106" s="176"/>
    </row>
    <row r="107" spans="1:19" ht="78.75" customHeight="1" x14ac:dyDescent="0.25">
      <c r="A107" s="2">
        <f t="shared" si="2"/>
        <v>61</v>
      </c>
      <c r="B107" s="2" t="s">
        <v>304</v>
      </c>
      <c r="C107" s="2" t="s">
        <v>318</v>
      </c>
      <c r="D107" s="2" t="s">
        <v>141</v>
      </c>
      <c r="E107" s="2" t="s">
        <v>386</v>
      </c>
      <c r="F107" s="5" t="s">
        <v>391</v>
      </c>
      <c r="G107" s="4">
        <v>41157</v>
      </c>
      <c r="H107" s="2" t="s">
        <v>345</v>
      </c>
      <c r="I107" s="14">
        <v>97480444</v>
      </c>
      <c r="J107" s="27" t="s">
        <v>1203</v>
      </c>
      <c r="K107" s="27" t="s">
        <v>1205</v>
      </c>
      <c r="L107" s="27" t="s">
        <v>781</v>
      </c>
      <c r="M107" s="176"/>
    </row>
    <row r="108" spans="1:19" ht="75.75" customHeight="1" x14ac:dyDescent="0.25">
      <c r="A108" s="2">
        <f t="shared" si="2"/>
        <v>62</v>
      </c>
      <c r="B108" s="2" t="s">
        <v>305</v>
      </c>
      <c r="C108" s="2" t="s">
        <v>318</v>
      </c>
      <c r="D108" s="2" t="s">
        <v>141</v>
      </c>
      <c r="E108" s="2" t="s">
        <v>387</v>
      </c>
      <c r="F108" s="5" t="s">
        <v>391</v>
      </c>
      <c r="G108" s="4">
        <v>41157</v>
      </c>
      <c r="H108" s="2" t="s">
        <v>346</v>
      </c>
      <c r="I108" s="14">
        <v>40770198</v>
      </c>
      <c r="J108" s="27" t="s">
        <v>1203</v>
      </c>
      <c r="K108" s="27" t="s">
        <v>1206</v>
      </c>
      <c r="L108" s="27" t="s">
        <v>781</v>
      </c>
      <c r="M108" s="176"/>
    </row>
    <row r="109" spans="1:19" ht="67.5" customHeight="1" x14ac:dyDescent="0.25">
      <c r="A109" s="2">
        <f t="shared" si="2"/>
        <v>63</v>
      </c>
      <c r="B109" s="2" t="s">
        <v>306</v>
      </c>
      <c r="C109" s="2" t="s">
        <v>318</v>
      </c>
      <c r="D109" s="2" t="s">
        <v>141</v>
      </c>
      <c r="E109" s="37">
        <v>12984156</v>
      </c>
      <c r="F109" s="5" t="s">
        <v>391</v>
      </c>
      <c r="G109" s="4">
        <v>41157</v>
      </c>
      <c r="H109" s="2" t="s">
        <v>347</v>
      </c>
      <c r="I109" s="14">
        <v>97471781</v>
      </c>
      <c r="J109" s="27" t="s">
        <v>1203</v>
      </c>
      <c r="K109" s="25" t="s">
        <v>1207</v>
      </c>
      <c r="L109" s="27" t="s">
        <v>781</v>
      </c>
      <c r="M109" s="176"/>
    </row>
    <row r="110" spans="1:19" s="51" customFormat="1" ht="63.75" customHeight="1" x14ac:dyDescent="0.25">
      <c r="A110" s="2">
        <f t="shared" si="2"/>
        <v>64</v>
      </c>
      <c r="B110" s="2" t="s">
        <v>307</v>
      </c>
      <c r="C110" s="2" t="s">
        <v>318</v>
      </c>
      <c r="D110" s="2" t="s">
        <v>141</v>
      </c>
      <c r="E110" s="26" t="s">
        <v>386</v>
      </c>
      <c r="F110" s="5" t="s">
        <v>391</v>
      </c>
      <c r="G110" s="4">
        <v>41157</v>
      </c>
      <c r="H110" s="2" t="s">
        <v>348</v>
      </c>
      <c r="I110" s="14">
        <v>69016184</v>
      </c>
      <c r="J110" s="27" t="s">
        <v>1203</v>
      </c>
      <c r="K110" s="25" t="s">
        <v>1210</v>
      </c>
      <c r="L110" s="27" t="s">
        <v>781</v>
      </c>
      <c r="M110" s="176"/>
      <c r="O110"/>
      <c r="S110"/>
    </row>
    <row r="111" spans="1:19" ht="66" customHeight="1" x14ac:dyDescent="0.25">
      <c r="A111" s="2">
        <f t="shared" si="2"/>
        <v>65</v>
      </c>
      <c r="B111" s="2" t="s">
        <v>308</v>
      </c>
      <c r="C111" s="2" t="s">
        <v>318</v>
      </c>
      <c r="D111" s="2" t="s">
        <v>141</v>
      </c>
      <c r="E111" s="37">
        <v>12984156</v>
      </c>
      <c r="F111" s="5" t="s">
        <v>391</v>
      </c>
      <c r="G111" s="4">
        <v>41157</v>
      </c>
      <c r="H111" s="2" t="s">
        <v>349</v>
      </c>
      <c r="I111" s="14">
        <v>5297482</v>
      </c>
      <c r="J111" s="27" t="s">
        <v>1203</v>
      </c>
      <c r="K111" s="25" t="s">
        <v>1211</v>
      </c>
      <c r="L111" s="27" t="s">
        <v>781</v>
      </c>
      <c r="M111" s="176"/>
    </row>
    <row r="112" spans="1:19" ht="63" customHeight="1" x14ac:dyDescent="0.25">
      <c r="A112" s="2">
        <f t="shared" si="2"/>
        <v>66</v>
      </c>
      <c r="B112" s="2" t="s">
        <v>309</v>
      </c>
      <c r="C112" s="2" t="s">
        <v>318</v>
      </c>
      <c r="D112" s="2" t="s">
        <v>141</v>
      </c>
      <c r="E112" s="37">
        <v>12984156</v>
      </c>
      <c r="F112" s="5" t="s">
        <v>391</v>
      </c>
      <c r="G112" s="4">
        <v>41157</v>
      </c>
      <c r="H112" s="2" t="s">
        <v>350</v>
      </c>
      <c r="I112" s="14">
        <v>27354899</v>
      </c>
      <c r="J112" s="27" t="s">
        <v>1203</v>
      </c>
      <c r="K112" s="25" t="s">
        <v>1212</v>
      </c>
      <c r="L112" s="27" t="s">
        <v>781</v>
      </c>
      <c r="M112" s="176"/>
    </row>
    <row r="113" spans="1:13" ht="63.75" customHeight="1" x14ac:dyDescent="0.25">
      <c r="A113" s="2">
        <f t="shared" si="2"/>
        <v>67</v>
      </c>
      <c r="B113" s="2" t="s">
        <v>310</v>
      </c>
      <c r="C113" s="2" t="s">
        <v>318</v>
      </c>
      <c r="D113" s="2" t="s">
        <v>141</v>
      </c>
      <c r="E113" s="2" t="s">
        <v>388</v>
      </c>
      <c r="F113" s="5" t="s">
        <v>391</v>
      </c>
      <c r="G113" s="4">
        <v>41157</v>
      </c>
      <c r="H113" s="2" t="s">
        <v>393</v>
      </c>
      <c r="I113" s="14">
        <v>17718036</v>
      </c>
      <c r="J113" s="27" t="s">
        <v>1203</v>
      </c>
      <c r="K113" s="25" t="s">
        <v>1213</v>
      </c>
      <c r="L113" s="27" t="s">
        <v>781</v>
      </c>
      <c r="M113" s="176"/>
    </row>
    <row r="114" spans="1:13" ht="66.75" customHeight="1" x14ac:dyDescent="0.25">
      <c r="A114" s="2">
        <f t="shared" si="2"/>
        <v>68</v>
      </c>
      <c r="B114" s="2" t="s">
        <v>311</v>
      </c>
      <c r="C114" s="2" t="s">
        <v>318</v>
      </c>
      <c r="D114" s="2" t="s">
        <v>141</v>
      </c>
      <c r="E114" s="37" t="s">
        <v>383</v>
      </c>
      <c r="F114" s="5" t="s">
        <v>391</v>
      </c>
      <c r="G114" s="4">
        <v>41157</v>
      </c>
      <c r="H114" s="2" t="s">
        <v>351</v>
      </c>
      <c r="I114" s="14">
        <v>27360019</v>
      </c>
      <c r="J114" s="27" t="s">
        <v>1203</v>
      </c>
      <c r="K114" s="25" t="s">
        <v>1207</v>
      </c>
      <c r="L114" s="27" t="s">
        <v>781</v>
      </c>
      <c r="M114" s="176"/>
    </row>
    <row r="115" spans="1:13" ht="64.5" customHeight="1" x14ac:dyDescent="0.25">
      <c r="A115" s="2">
        <f t="shared" si="2"/>
        <v>69</v>
      </c>
      <c r="B115" s="2" t="s">
        <v>312</v>
      </c>
      <c r="C115" s="2" t="s">
        <v>318</v>
      </c>
      <c r="D115" s="2" t="s">
        <v>141</v>
      </c>
      <c r="E115" s="37">
        <v>12984156</v>
      </c>
      <c r="F115" s="5" t="s">
        <v>391</v>
      </c>
      <c r="G115" s="4">
        <v>41157</v>
      </c>
      <c r="H115" s="2" t="s">
        <v>394</v>
      </c>
      <c r="I115" s="14">
        <v>15571380</v>
      </c>
      <c r="J115" s="27" t="s">
        <v>1203</v>
      </c>
      <c r="K115" s="25" t="s">
        <v>1207</v>
      </c>
      <c r="L115" s="27" t="s">
        <v>781</v>
      </c>
      <c r="M115" s="176"/>
    </row>
    <row r="116" spans="1:13" ht="66.75" customHeight="1" x14ac:dyDescent="0.25">
      <c r="A116" s="2">
        <f t="shared" si="2"/>
        <v>70</v>
      </c>
      <c r="B116" s="2" t="s">
        <v>313</v>
      </c>
      <c r="C116" s="2" t="s">
        <v>318</v>
      </c>
      <c r="D116" s="2" t="s">
        <v>141</v>
      </c>
      <c r="E116" s="37">
        <v>12984156</v>
      </c>
      <c r="F116" s="5" t="s">
        <v>391</v>
      </c>
      <c r="G116" s="4">
        <v>41157</v>
      </c>
      <c r="H116" s="2" t="s">
        <v>352</v>
      </c>
      <c r="I116" s="14">
        <v>59829788</v>
      </c>
      <c r="J116" s="27" t="s">
        <v>1203</v>
      </c>
      <c r="K116" s="27" t="s">
        <v>1214</v>
      </c>
      <c r="L116" s="27" t="s">
        <v>781</v>
      </c>
      <c r="M116" s="176"/>
    </row>
    <row r="117" spans="1:13" ht="63" customHeight="1" x14ac:dyDescent="0.25">
      <c r="A117" s="2">
        <f t="shared" si="2"/>
        <v>71</v>
      </c>
      <c r="B117" s="2" t="s">
        <v>314</v>
      </c>
      <c r="C117" s="2" t="s">
        <v>318</v>
      </c>
      <c r="D117" s="2" t="s">
        <v>141</v>
      </c>
      <c r="E117" s="3" t="s">
        <v>389</v>
      </c>
      <c r="F117" s="5" t="s">
        <v>391</v>
      </c>
      <c r="G117" s="4">
        <v>41157</v>
      </c>
      <c r="H117" s="2" t="s">
        <v>353</v>
      </c>
      <c r="I117" s="14">
        <v>87452271</v>
      </c>
      <c r="J117" s="27" t="s">
        <v>932</v>
      </c>
      <c r="K117" s="27" t="s">
        <v>1217</v>
      </c>
      <c r="L117" s="27" t="s">
        <v>781</v>
      </c>
      <c r="M117" s="176"/>
    </row>
    <row r="118" spans="1:13" ht="69" customHeight="1" x14ac:dyDescent="0.25">
      <c r="A118" s="2">
        <f t="shared" si="2"/>
        <v>72</v>
      </c>
      <c r="B118" s="16" t="s">
        <v>547</v>
      </c>
      <c r="C118" s="16" t="s">
        <v>318</v>
      </c>
      <c r="D118" s="16" t="s">
        <v>141</v>
      </c>
      <c r="E118" s="54" t="s">
        <v>565</v>
      </c>
      <c r="F118" s="95" t="s">
        <v>391</v>
      </c>
      <c r="G118" s="56">
        <v>41157</v>
      </c>
      <c r="H118" s="16" t="s">
        <v>564</v>
      </c>
      <c r="I118" s="159">
        <v>27361684</v>
      </c>
      <c r="J118" s="27" t="s">
        <v>932</v>
      </c>
      <c r="K118" s="27" t="s">
        <v>1216</v>
      </c>
      <c r="L118" s="27" t="s">
        <v>781</v>
      </c>
      <c r="M118" s="176"/>
    </row>
    <row r="119" spans="1:13" ht="69.75" customHeight="1" x14ac:dyDescent="0.25">
      <c r="A119" s="2">
        <f t="shared" si="2"/>
        <v>73</v>
      </c>
      <c r="B119" s="2" t="s">
        <v>315</v>
      </c>
      <c r="C119" s="2" t="s">
        <v>318</v>
      </c>
      <c r="D119" s="2" t="s">
        <v>141</v>
      </c>
      <c r="E119" s="2" t="s">
        <v>390</v>
      </c>
      <c r="F119" s="5" t="s">
        <v>391</v>
      </c>
      <c r="G119" s="4">
        <v>41157</v>
      </c>
      <c r="H119" s="2" t="s">
        <v>354</v>
      </c>
      <c r="I119" s="14">
        <v>41181743</v>
      </c>
      <c r="J119" s="27" t="s">
        <v>932</v>
      </c>
      <c r="K119" s="27" t="s">
        <v>1215</v>
      </c>
      <c r="L119" s="27" t="s">
        <v>781</v>
      </c>
      <c r="M119" s="176"/>
    </row>
    <row r="120" spans="1:13" ht="64.5" customHeight="1" x14ac:dyDescent="0.25">
      <c r="A120" s="2">
        <f t="shared" si="2"/>
        <v>74</v>
      </c>
      <c r="B120" s="2" t="s">
        <v>316</v>
      </c>
      <c r="C120" s="2" t="s">
        <v>318</v>
      </c>
      <c r="D120" s="2" t="s">
        <v>141</v>
      </c>
      <c r="E120" s="37">
        <v>12984156</v>
      </c>
      <c r="F120" s="5" t="s">
        <v>391</v>
      </c>
      <c r="G120" s="4">
        <v>41157</v>
      </c>
      <c r="H120" s="2" t="s">
        <v>355</v>
      </c>
      <c r="I120" s="14">
        <v>27308577</v>
      </c>
      <c r="J120" s="27" t="s">
        <v>932</v>
      </c>
      <c r="K120" s="27" t="s">
        <v>1202</v>
      </c>
      <c r="L120" s="27" t="s">
        <v>781</v>
      </c>
      <c r="M120" s="176"/>
    </row>
    <row r="121" spans="1:13" ht="67.5" customHeight="1" x14ac:dyDescent="0.25">
      <c r="A121" s="2">
        <f t="shared" si="2"/>
        <v>75</v>
      </c>
      <c r="B121" s="2" t="s">
        <v>428</v>
      </c>
      <c r="C121" s="2" t="s">
        <v>318</v>
      </c>
      <c r="D121" s="2" t="s">
        <v>141</v>
      </c>
      <c r="E121" s="37">
        <v>12984156</v>
      </c>
      <c r="F121" s="5" t="s">
        <v>391</v>
      </c>
      <c r="G121" s="4">
        <v>41157</v>
      </c>
      <c r="H121" s="2" t="s">
        <v>356</v>
      </c>
      <c r="I121" s="14">
        <v>34637929</v>
      </c>
      <c r="J121" s="27" t="s">
        <v>932</v>
      </c>
      <c r="K121" s="27" t="s">
        <v>1215</v>
      </c>
      <c r="L121" s="27" t="s">
        <v>781</v>
      </c>
      <c r="M121" s="176"/>
    </row>
    <row r="122" spans="1:13" ht="117.75" customHeight="1" x14ac:dyDescent="0.25">
      <c r="A122" s="2">
        <f t="shared" si="2"/>
        <v>76</v>
      </c>
      <c r="B122" s="2" t="s">
        <v>566</v>
      </c>
      <c r="C122" s="2" t="s">
        <v>318</v>
      </c>
      <c r="D122" s="2" t="s">
        <v>141</v>
      </c>
      <c r="E122" s="2" t="s">
        <v>470</v>
      </c>
      <c r="F122" s="5" t="s">
        <v>469</v>
      </c>
      <c r="G122" s="4">
        <v>41347</v>
      </c>
      <c r="H122" s="2" t="s">
        <v>467</v>
      </c>
      <c r="I122" s="14">
        <v>41109020</v>
      </c>
      <c r="J122" s="27" t="s">
        <v>1221</v>
      </c>
      <c r="K122" s="27" t="s">
        <v>1316</v>
      </c>
      <c r="L122" s="27" t="s">
        <v>1220</v>
      </c>
      <c r="M122" s="183"/>
    </row>
    <row r="123" spans="1:13" ht="98.25" customHeight="1" x14ac:dyDescent="0.25">
      <c r="A123" s="2">
        <f t="shared" si="2"/>
        <v>77</v>
      </c>
      <c r="B123" s="2" t="s">
        <v>1223</v>
      </c>
      <c r="C123" s="2" t="s">
        <v>318</v>
      </c>
      <c r="D123" s="2" t="s">
        <v>147</v>
      </c>
      <c r="E123" s="34" t="s">
        <v>148</v>
      </c>
      <c r="F123" s="5" t="s">
        <v>410</v>
      </c>
      <c r="G123" s="4">
        <v>41292</v>
      </c>
      <c r="H123" s="33" t="s">
        <v>320</v>
      </c>
      <c r="I123" s="14" t="s">
        <v>359</v>
      </c>
      <c r="J123" s="27" t="s">
        <v>1224</v>
      </c>
      <c r="K123" s="27" t="s">
        <v>1222</v>
      </c>
      <c r="L123" s="27" t="s">
        <v>808</v>
      </c>
      <c r="M123" s="176"/>
    </row>
    <row r="124" spans="1:13" ht="100.5" customHeight="1" x14ac:dyDescent="0.25">
      <c r="A124" s="2">
        <f t="shared" si="2"/>
        <v>78</v>
      </c>
      <c r="B124" s="33" t="s">
        <v>429</v>
      </c>
      <c r="C124" s="2" t="s">
        <v>318</v>
      </c>
      <c r="D124" s="2" t="s">
        <v>141</v>
      </c>
      <c r="E124" s="34" t="s">
        <v>431</v>
      </c>
      <c r="F124" s="5" t="s">
        <v>430</v>
      </c>
      <c r="G124" s="4">
        <v>41444</v>
      </c>
      <c r="H124" s="33" t="s">
        <v>432</v>
      </c>
      <c r="I124" s="14">
        <v>27353471</v>
      </c>
      <c r="J124" s="27" t="s">
        <v>813</v>
      </c>
      <c r="K124" s="27" t="s">
        <v>1225</v>
      </c>
      <c r="L124" s="27" t="s">
        <v>802</v>
      </c>
      <c r="M124" s="183"/>
    </row>
    <row r="125" spans="1:13" ht="76.5" customHeight="1" x14ac:dyDescent="0.25">
      <c r="A125" s="2">
        <f t="shared" si="2"/>
        <v>79</v>
      </c>
      <c r="B125" s="33" t="s">
        <v>67</v>
      </c>
      <c r="C125" s="2" t="s">
        <v>318</v>
      </c>
      <c r="D125" s="2" t="s">
        <v>141</v>
      </c>
      <c r="E125" s="34" t="s">
        <v>414</v>
      </c>
      <c r="F125" s="5" t="s">
        <v>416</v>
      </c>
      <c r="G125" s="4">
        <v>41318</v>
      </c>
      <c r="H125" s="33" t="s">
        <v>415</v>
      </c>
      <c r="I125" s="14">
        <v>12967762</v>
      </c>
      <c r="J125" s="27" t="s">
        <v>813</v>
      </c>
      <c r="K125" s="27" t="s">
        <v>1226</v>
      </c>
      <c r="L125" s="27" t="s">
        <v>802</v>
      </c>
      <c r="M125" s="183"/>
    </row>
    <row r="126" spans="1:13" ht="75.75" customHeight="1" x14ac:dyDescent="0.25">
      <c r="A126" s="2">
        <f t="shared" si="2"/>
        <v>80</v>
      </c>
      <c r="B126" s="33" t="s">
        <v>433</v>
      </c>
      <c r="C126" s="2" t="s">
        <v>318</v>
      </c>
      <c r="D126" s="2" t="s">
        <v>141</v>
      </c>
      <c r="E126" s="34" t="s">
        <v>434</v>
      </c>
      <c r="F126" s="5" t="s">
        <v>435</v>
      </c>
      <c r="G126" s="4">
        <v>41381</v>
      </c>
      <c r="H126" s="33" t="s">
        <v>436</v>
      </c>
      <c r="I126" s="14" t="s">
        <v>437</v>
      </c>
      <c r="J126" s="27" t="s">
        <v>813</v>
      </c>
      <c r="K126" s="27" t="s">
        <v>1227</v>
      </c>
      <c r="L126" s="27" t="s">
        <v>802</v>
      </c>
      <c r="M126" s="176"/>
    </row>
    <row r="127" spans="1:13" ht="72" x14ac:dyDescent="0.25">
      <c r="A127" s="2">
        <f t="shared" si="2"/>
        <v>81</v>
      </c>
      <c r="B127" s="33" t="s">
        <v>276</v>
      </c>
      <c r="C127" s="2" t="s">
        <v>318</v>
      </c>
      <c r="D127" s="39" t="s">
        <v>135</v>
      </c>
      <c r="E127" s="38" t="s">
        <v>417</v>
      </c>
      <c r="F127" s="5" t="s">
        <v>422</v>
      </c>
      <c r="G127" s="4">
        <v>41319</v>
      </c>
      <c r="H127" s="33" t="s">
        <v>418</v>
      </c>
      <c r="I127" s="14">
        <v>59836156</v>
      </c>
      <c r="J127" s="27" t="s">
        <v>813</v>
      </c>
      <c r="K127" s="27" t="s">
        <v>1228</v>
      </c>
      <c r="L127" s="27" t="s">
        <v>802</v>
      </c>
      <c r="M127" s="176"/>
    </row>
    <row r="128" spans="1:13" ht="75.75" customHeight="1" x14ac:dyDescent="0.25">
      <c r="A128" s="2">
        <f t="shared" si="2"/>
        <v>82</v>
      </c>
      <c r="B128" s="33" t="s">
        <v>419</v>
      </c>
      <c r="C128" s="2" t="s">
        <v>318</v>
      </c>
      <c r="D128" s="2" t="s">
        <v>135</v>
      </c>
      <c r="E128" s="34" t="s">
        <v>420</v>
      </c>
      <c r="F128" s="5" t="s">
        <v>423</v>
      </c>
      <c r="G128" s="4">
        <v>41318</v>
      </c>
      <c r="H128" s="33" t="s">
        <v>421</v>
      </c>
      <c r="I128" s="14">
        <v>39712563</v>
      </c>
      <c r="J128" s="27" t="s">
        <v>813</v>
      </c>
      <c r="K128" s="27" t="s">
        <v>1229</v>
      </c>
      <c r="L128" s="27" t="s">
        <v>1230</v>
      </c>
      <c r="M128" s="176"/>
    </row>
    <row r="129" spans="1:19" ht="95.25" customHeight="1" x14ac:dyDescent="0.25">
      <c r="A129" s="2">
        <f t="shared" si="2"/>
        <v>83</v>
      </c>
      <c r="B129" s="33" t="s">
        <v>424</v>
      </c>
      <c r="C129" s="2" t="s">
        <v>318</v>
      </c>
      <c r="D129" s="2" t="s">
        <v>141</v>
      </c>
      <c r="E129" s="34" t="s">
        <v>425</v>
      </c>
      <c r="F129" s="5" t="s">
        <v>426</v>
      </c>
      <c r="G129" s="4">
        <v>41451</v>
      </c>
      <c r="H129" s="33" t="s">
        <v>427</v>
      </c>
      <c r="I129" s="14">
        <v>27352450</v>
      </c>
      <c r="J129" s="27" t="s">
        <v>813</v>
      </c>
      <c r="K129" s="27" t="s">
        <v>1231</v>
      </c>
      <c r="L129" s="27" t="s">
        <v>802</v>
      </c>
      <c r="M129" s="183"/>
    </row>
    <row r="130" spans="1:19" ht="82.5" customHeight="1" x14ac:dyDescent="0.25">
      <c r="A130" s="2">
        <f t="shared" si="2"/>
        <v>84</v>
      </c>
      <c r="B130" s="33" t="s">
        <v>568</v>
      </c>
      <c r="C130" s="2" t="s">
        <v>318</v>
      </c>
      <c r="D130" s="2" t="s">
        <v>1555</v>
      </c>
      <c r="E130" s="34" t="s">
        <v>569</v>
      </c>
      <c r="F130" s="5" t="s">
        <v>570</v>
      </c>
      <c r="G130" s="4">
        <v>41351</v>
      </c>
      <c r="H130" s="33" t="s">
        <v>571</v>
      </c>
      <c r="I130" s="14">
        <v>1122337604</v>
      </c>
      <c r="J130" s="27" t="s">
        <v>813</v>
      </c>
      <c r="K130" s="27" t="s">
        <v>1232</v>
      </c>
      <c r="L130" s="27" t="s">
        <v>802</v>
      </c>
      <c r="M130" s="176"/>
    </row>
    <row r="131" spans="1:19" ht="77.25" customHeight="1" x14ac:dyDescent="0.25">
      <c r="A131" s="2">
        <f t="shared" si="2"/>
        <v>85</v>
      </c>
      <c r="B131" s="33" t="s">
        <v>438</v>
      </c>
      <c r="C131" s="2" t="s">
        <v>318</v>
      </c>
      <c r="D131" s="2" t="s">
        <v>141</v>
      </c>
      <c r="E131" s="2" t="s">
        <v>441</v>
      </c>
      <c r="F131" s="5" t="s">
        <v>439</v>
      </c>
      <c r="G131" s="4">
        <v>41575</v>
      </c>
      <c r="H131" s="2" t="s">
        <v>575</v>
      </c>
      <c r="I131" s="14">
        <v>5297475</v>
      </c>
      <c r="J131" s="27" t="s">
        <v>813</v>
      </c>
      <c r="K131" s="27" t="s">
        <v>1233</v>
      </c>
      <c r="L131" s="27" t="s">
        <v>802</v>
      </c>
      <c r="M131" s="176"/>
    </row>
    <row r="132" spans="1:19" s="48" customFormat="1" ht="76.5" customHeight="1" x14ac:dyDescent="0.25">
      <c r="A132" s="2">
        <f t="shared" si="2"/>
        <v>86</v>
      </c>
      <c r="B132" s="33" t="s">
        <v>443</v>
      </c>
      <c r="C132" s="2" t="s">
        <v>318</v>
      </c>
      <c r="D132" s="2" t="s">
        <v>141</v>
      </c>
      <c r="E132" s="2" t="s">
        <v>444</v>
      </c>
      <c r="F132" s="5" t="s">
        <v>445</v>
      </c>
      <c r="G132" s="4">
        <v>41379</v>
      </c>
      <c r="H132" s="2" t="s">
        <v>446</v>
      </c>
      <c r="I132" s="14">
        <v>35852158</v>
      </c>
      <c r="J132" s="27" t="s">
        <v>813</v>
      </c>
      <c r="K132" s="27" t="s">
        <v>1227</v>
      </c>
      <c r="L132" s="27" t="s">
        <v>802</v>
      </c>
      <c r="M132" s="176"/>
      <c r="O132"/>
      <c r="S132"/>
    </row>
    <row r="133" spans="1:19" ht="103.5" customHeight="1" x14ac:dyDescent="0.25">
      <c r="A133" s="2">
        <f t="shared" si="2"/>
        <v>87</v>
      </c>
      <c r="B133" s="33" t="s">
        <v>447</v>
      </c>
      <c r="C133" s="2" t="s">
        <v>318</v>
      </c>
      <c r="D133" s="2" t="s">
        <v>141</v>
      </c>
      <c r="E133" s="2" t="s">
        <v>450</v>
      </c>
      <c r="F133" s="5" t="s">
        <v>449</v>
      </c>
      <c r="G133" s="4">
        <v>41507</v>
      </c>
      <c r="H133" s="2" t="s">
        <v>448</v>
      </c>
      <c r="I133" s="14">
        <v>36148942</v>
      </c>
      <c r="J133" s="27" t="s">
        <v>813</v>
      </c>
      <c r="K133" s="27" t="s">
        <v>1228</v>
      </c>
      <c r="L133" s="27" t="s">
        <v>802</v>
      </c>
      <c r="M133" s="177"/>
      <c r="N133" s="58"/>
    </row>
    <row r="134" spans="1:19" ht="84.75" customHeight="1" x14ac:dyDescent="0.25">
      <c r="A134" s="2">
        <f t="shared" si="2"/>
        <v>88</v>
      </c>
      <c r="B134" s="2" t="s">
        <v>451</v>
      </c>
      <c r="C134" s="2" t="s">
        <v>318</v>
      </c>
      <c r="D134" s="2" t="s">
        <v>141</v>
      </c>
      <c r="E134" s="2" t="s">
        <v>454</v>
      </c>
      <c r="F134" s="5" t="s">
        <v>455</v>
      </c>
      <c r="G134" s="4">
        <v>41417</v>
      </c>
      <c r="H134" s="2" t="s">
        <v>452</v>
      </c>
      <c r="I134" s="2" t="s">
        <v>453</v>
      </c>
      <c r="J134" s="27" t="s">
        <v>813</v>
      </c>
      <c r="K134" s="27" t="s">
        <v>1231</v>
      </c>
      <c r="L134" s="27" t="s">
        <v>802</v>
      </c>
      <c r="M134" s="177"/>
      <c r="N134" s="58"/>
    </row>
    <row r="135" spans="1:19" ht="81.75" customHeight="1" x14ac:dyDescent="0.25">
      <c r="A135" s="2">
        <f t="shared" si="2"/>
        <v>89</v>
      </c>
      <c r="B135" s="2" t="s">
        <v>533</v>
      </c>
      <c r="C135" s="26" t="s">
        <v>318</v>
      </c>
      <c r="D135" s="2" t="s">
        <v>507</v>
      </c>
      <c r="E135" s="2" t="s">
        <v>534</v>
      </c>
      <c r="F135" s="5" t="s">
        <v>535</v>
      </c>
      <c r="G135" s="4">
        <v>41446</v>
      </c>
      <c r="H135" s="2" t="s">
        <v>536</v>
      </c>
      <c r="I135" s="14">
        <v>419098</v>
      </c>
      <c r="J135" s="27" t="s">
        <v>813</v>
      </c>
      <c r="K135" s="27" t="s">
        <v>1232</v>
      </c>
      <c r="L135" s="27" t="s">
        <v>802</v>
      </c>
      <c r="M135" s="176"/>
    </row>
    <row r="136" spans="1:19" ht="81.75" customHeight="1" x14ac:dyDescent="0.25">
      <c r="A136" s="2">
        <f t="shared" si="2"/>
        <v>90</v>
      </c>
      <c r="B136" s="2" t="s">
        <v>460</v>
      </c>
      <c r="C136" s="2" t="s">
        <v>318</v>
      </c>
      <c r="D136" s="2" t="s">
        <v>135</v>
      </c>
      <c r="E136" s="2" t="s">
        <v>463</v>
      </c>
      <c r="F136" s="5" t="s">
        <v>462</v>
      </c>
      <c r="G136" s="4">
        <v>41458</v>
      </c>
      <c r="H136" s="2" t="s">
        <v>461</v>
      </c>
      <c r="I136" s="14">
        <v>69007564</v>
      </c>
      <c r="J136" s="27" t="s">
        <v>813</v>
      </c>
      <c r="K136" s="27" t="s">
        <v>1232</v>
      </c>
      <c r="L136" s="27" t="s">
        <v>802</v>
      </c>
      <c r="M136" s="176"/>
    </row>
    <row r="137" spans="1:19" s="48" customFormat="1" ht="83.25" customHeight="1" x14ac:dyDescent="0.25">
      <c r="A137" s="2">
        <f t="shared" si="2"/>
        <v>91</v>
      </c>
      <c r="B137" s="33" t="s">
        <v>1234</v>
      </c>
      <c r="C137" s="33" t="s">
        <v>1236</v>
      </c>
      <c r="D137" s="33" t="s">
        <v>141</v>
      </c>
      <c r="E137" s="33"/>
      <c r="F137" s="163" t="s">
        <v>462</v>
      </c>
      <c r="G137" s="45"/>
      <c r="H137" s="33" t="s">
        <v>1235</v>
      </c>
      <c r="I137" s="34"/>
      <c r="J137" s="44" t="s">
        <v>813</v>
      </c>
      <c r="K137" s="44" t="s">
        <v>1330</v>
      </c>
      <c r="L137" s="44" t="s">
        <v>802</v>
      </c>
      <c r="M137" s="176"/>
    </row>
    <row r="138" spans="1:19" ht="79.5" customHeight="1" x14ac:dyDescent="0.25">
      <c r="A138" s="2">
        <f t="shared" si="2"/>
        <v>92</v>
      </c>
      <c r="B138" s="2" t="s">
        <v>464</v>
      </c>
      <c r="C138" s="2" t="s">
        <v>318</v>
      </c>
      <c r="D138" s="2" t="s">
        <v>141</v>
      </c>
      <c r="E138" s="2" t="s">
        <v>466</v>
      </c>
      <c r="F138" s="94" t="s">
        <v>474</v>
      </c>
      <c r="G138" s="4">
        <v>41618</v>
      </c>
      <c r="H138" s="2" t="s">
        <v>465</v>
      </c>
      <c r="I138" s="14">
        <v>27078634</v>
      </c>
      <c r="J138" s="27" t="s">
        <v>813</v>
      </c>
      <c r="K138" s="27" t="s">
        <v>1228</v>
      </c>
      <c r="L138" s="27" t="s">
        <v>802</v>
      </c>
      <c r="M138" s="176"/>
    </row>
    <row r="139" spans="1:19" ht="80.25" customHeight="1" x14ac:dyDescent="0.25">
      <c r="A139" s="2">
        <f t="shared" si="2"/>
        <v>93</v>
      </c>
      <c r="B139" s="33" t="s">
        <v>468</v>
      </c>
      <c r="C139" s="43" t="s">
        <v>318</v>
      </c>
      <c r="D139" s="43" t="s">
        <v>141</v>
      </c>
      <c r="E139" s="33" t="s">
        <v>529</v>
      </c>
      <c r="F139" s="96" t="s">
        <v>527</v>
      </c>
      <c r="G139" s="45">
        <v>41485</v>
      </c>
      <c r="H139" s="33" t="s">
        <v>528</v>
      </c>
      <c r="I139" s="34">
        <v>18125722</v>
      </c>
      <c r="J139" s="27" t="s">
        <v>813</v>
      </c>
      <c r="K139" s="27" t="s">
        <v>1231</v>
      </c>
      <c r="L139" s="27" t="s">
        <v>802</v>
      </c>
      <c r="M139" s="176"/>
    </row>
    <row r="140" spans="1:19" ht="83.25" customHeight="1" x14ac:dyDescent="0.25">
      <c r="A140" s="2">
        <f t="shared" si="2"/>
        <v>94</v>
      </c>
      <c r="B140" s="2" t="s">
        <v>471</v>
      </c>
      <c r="C140" s="2" t="s">
        <v>318</v>
      </c>
      <c r="D140" s="2" t="s">
        <v>141</v>
      </c>
      <c r="E140" s="2" t="s">
        <v>473</v>
      </c>
      <c r="F140" s="5" t="s">
        <v>474</v>
      </c>
      <c r="G140" s="4">
        <v>41530</v>
      </c>
      <c r="H140" s="2" t="s">
        <v>822</v>
      </c>
      <c r="I140" s="14">
        <v>27353157</v>
      </c>
      <c r="J140" s="27" t="s">
        <v>813</v>
      </c>
      <c r="K140" s="27" t="s">
        <v>1231</v>
      </c>
      <c r="L140" s="27" t="s">
        <v>802</v>
      </c>
      <c r="M140" s="176"/>
    </row>
    <row r="141" spans="1:19" ht="86.25" customHeight="1" x14ac:dyDescent="0.25">
      <c r="A141" s="2">
        <f t="shared" si="2"/>
        <v>95</v>
      </c>
      <c r="B141" s="2" t="s">
        <v>475</v>
      </c>
      <c r="C141" s="2" t="s">
        <v>318</v>
      </c>
      <c r="D141" s="2" t="s">
        <v>141</v>
      </c>
      <c r="E141" s="2" t="s">
        <v>478</v>
      </c>
      <c r="F141" s="98" t="s">
        <v>477</v>
      </c>
      <c r="G141" s="4">
        <v>41507</v>
      </c>
      <c r="H141" s="2" t="s">
        <v>476</v>
      </c>
      <c r="I141" s="14">
        <v>65752315</v>
      </c>
      <c r="J141" s="27" t="s">
        <v>813</v>
      </c>
      <c r="K141" s="27" t="s">
        <v>1232</v>
      </c>
      <c r="L141" s="27" t="s">
        <v>802</v>
      </c>
      <c r="M141" s="176"/>
    </row>
    <row r="142" spans="1:19" ht="108" x14ac:dyDescent="0.25">
      <c r="A142" s="2">
        <f t="shared" ref="A142:A159" si="3">+A141+1</f>
        <v>96</v>
      </c>
      <c r="B142" s="2" t="s">
        <v>537</v>
      </c>
      <c r="C142" s="2" t="s">
        <v>318</v>
      </c>
      <c r="D142" s="2" t="s">
        <v>141</v>
      </c>
      <c r="E142" s="2" t="s">
        <v>538</v>
      </c>
      <c r="F142" s="5" t="s">
        <v>577</v>
      </c>
      <c r="G142" s="4">
        <v>41507</v>
      </c>
      <c r="H142" s="2" t="s">
        <v>540</v>
      </c>
      <c r="I142" s="14">
        <v>27353055</v>
      </c>
      <c r="J142" s="27" t="s">
        <v>813</v>
      </c>
      <c r="K142" s="27" t="s">
        <v>1228</v>
      </c>
      <c r="L142" s="27" t="s">
        <v>802</v>
      </c>
      <c r="M142" s="176"/>
    </row>
    <row r="143" spans="1:19" s="48" customFormat="1" ht="84" customHeight="1" x14ac:dyDescent="0.25">
      <c r="A143" s="2">
        <f t="shared" si="3"/>
        <v>97</v>
      </c>
      <c r="B143" s="33" t="s">
        <v>524</v>
      </c>
      <c r="C143" s="43" t="s">
        <v>318</v>
      </c>
      <c r="D143" s="43" t="s">
        <v>141</v>
      </c>
      <c r="E143" s="33" t="s">
        <v>498</v>
      </c>
      <c r="F143" s="163" t="s">
        <v>525</v>
      </c>
      <c r="G143" s="45">
        <v>41597</v>
      </c>
      <c r="H143" s="33" t="s">
        <v>526</v>
      </c>
      <c r="I143" s="34">
        <v>1676398</v>
      </c>
      <c r="J143" s="44" t="s">
        <v>813</v>
      </c>
      <c r="K143" s="44" t="s">
        <v>1231</v>
      </c>
      <c r="L143" s="44" t="s">
        <v>802</v>
      </c>
      <c r="M143" s="176"/>
    </row>
    <row r="144" spans="1:19" s="48" customFormat="1" ht="81" customHeight="1" x14ac:dyDescent="0.25">
      <c r="A144" s="2">
        <f t="shared" si="3"/>
        <v>98</v>
      </c>
      <c r="B144" s="33" t="s">
        <v>530</v>
      </c>
      <c r="C144" s="43" t="s">
        <v>318</v>
      </c>
      <c r="D144" s="43" t="s">
        <v>147</v>
      </c>
      <c r="E144" s="33" t="s">
        <v>482</v>
      </c>
      <c r="F144" s="163" t="s">
        <v>531</v>
      </c>
      <c r="G144" s="45">
        <v>41542</v>
      </c>
      <c r="H144" s="33" t="s">
        <v>532</v>
      </c>
      <c r="I144" s="34">
        <v>12754707</v>
      </c>
      <c r="J144" s="44" t="s">
        <v>1238</v>
      </c>
      <c r="K144" s="44" t="s">
        <v>1237</v>
      </c>
      <c r="L144" s="44" t="s">
        <v>924</v>
      </c>
      <c r="M144" s="176"/>
    </row>
    <row r="145" spans="1:18" s="48" customFormat="1" ht="139.5" customHeight="1" x14ac:dyDescent="0.25">
      <c r="A145" s="2">
        <f t="shared" si="3"/>
        <v>99</v>
      </c>
      <c r="B145" s="33" t="s">
        <v>520</v>
      </c>
      <c r="C145" s="43" t="s">
        <v>318</v>
      </c>
      <c r="D145" s="33" t="s">
        <v>135</v>
      </c>
      <c r="E145" s="33" t="s">
        <v>523</v>
      </c>
      <c r="F145" s="163" t="s">
        <v>521</v>
      </c>
      <c r="G145" s="45">
        <v>41585</v>
      </c>
      <c r="H145" s="33" t="s">
        <v>522</v>
      </c>
      <c r="I145" s="34">
        <v>18123334</v>
      </c>
      <c r="J145" s="44" t="s">
        <v>813</v>
      </c>
      <c r="K145" s="44" t="s">
        <v>1227</v>
      </c>
      <c r="L145" s="44" t="s">
        <v>802</v>
      </c>
      <c r="M145" s="176"/>
    </row>
    <row r="146" spans="1:18" ht="111" customHeight="1" x14ac:dyDescent="0.25">
      <c r="A146" s="2">
        <f t="shared" si="3"/>
        <v>100</v>
      </c>
      <c r="B146" s="2" t="s">
        <v>515</v>
      </c>
      <c r="C146" s="26" t="s">
        <v>318</v>
      </c>
      <c r="D146" s="2" t="s">
        <v>135</v>
      </c>
      <c r="E146" s="2" t="s">
        <v>516</v>
      </c>
      <c r="F146" s="5" t="s">
        <v>518</v>
      </c>
      <c r="G146" s="4">
        <v>41575</v>
      </c>
      <c r="H146" s="2" t="s">
        <v>519</v>
      </c>
      <c r="I146" s="14">
        <v>18142603</v>
      </c>
      <c r="J146" s="27" t="s">
        <v>813</v>
      </c>
      <c r="K146" s="27" t="s">
        <v>1231</v>
      </c>
      <c r="L146" s="27" t="s">
        <v>802</v>
      </c>
      <c r="M146" s="176"/>
    </row>
    <row r="147" spans="1:18" ht="94.5" customHeight="1" x14ac:dyDescent="0.25">
      <c r="A147" s="2">
        <f t="shared" si="3"/>
        <v>101</v>
      </c>
      <c r="B147" s="2" t="s">
        <v>510</v>
      </c>
      <c r="C147" s="26" t="s">
        <v>318</v>
      </c>
      <c r="D147" s="2" t="s">
        <v>135</v>
      </c>
      <c r="E147" s="2" t="s">
        <v>513</v>
      </c>
      <c r="F147" s="5" t="s">
        <v>517</v>
      </c>
      <c r="G147" s="4">
        <v>41584</v>
      </c>
      <c r="H147" s="2" t="s">
        <v>514</v>
      </c>
      <c r="I147" s="14">
        <v>2765267</v>
      </c>
      <c r="J147" s="27" t="s">
        <v>1114</v>
      </c>
      <c r="K147" s="27" t="s">
        <v>1239</v>
      </c>
      <c r="L147" s="27" t="s">
        <v>1113</v>
      </c>
      <c r="M147" s="176"/>
    </row>
    <row r="148" spans="1:18" ht="67.5" customHeight="1" x14ac:dyDescent="0.25">
      <c r="A148" s="2">
        <f t="shared" si="3"/>
        <v>102</v>
      </c>
      <c r="B148" s="2" t="s">
        <v>508</v>
      </c>
      <c r="C148" s="26" t="s">
        <v>318</v>
      </c>
      <c r="D148" s="26" t="s">
        <v>141</v>
      </c>
      <c r="E148" s="26" t="s">
        <v>498</v>
      </c>
      <c r="F148" s="5" t="s">
        <v>511</v>
      </c>
      <c r="G148" s="4">
        <v>41597</v>
      </c>
      <c r="H148" s="2" t="s">
        <v>509</v>
      </c>
      <c r="I148" s="14">
        <v>27355178</v>
      </c>
      <c r="J148" s="74" t="s">
        <v>827</v>
      </c>
      <c r="K148" s="74" t="s">
        <v>1340</v>
      </c>
      <c r="L148" s="25" t="s">
        <v>1341</v>
      </c>
      <c r="M148" s="176"/>
    </row>
    <row r="149" spans="1:18" ht="87.75" customHeight="1" x14ac:dyDescent="0.25">
      <c r="A149" s="2">
        <f t="shared" si="3"/>
        <v>103</v>
      </c>
      <c r="B149" s="2" t="s">
        <v>505</v>
      </c>
      <c r="C149" s="2" t="s">
        <v>506</v>
      </c>
      <c r="D149" s="2" t="s">
        <v>507</v>
      </c>
      <c r="E149" s="26" t="s">
        <v>498</v>
      </c>
      <c r="F149" s="5" t="s">
        <v>512</v>
      </c>
      <c r="G149" s="4">
        <v>41597</v>
      </c>
      <c r="H149" s="2" t="s">
        <v>593</v>
      </c>
      <c r="I149" s="14">
        <v>18108402</v>
      </c>
      <c r="J149" s="74" t="s">
        <v>827</v>
      </c>
      <c r="K149" s="74" t="s">
        <v>1340</v>
      </c>
      <c r="L149" s="25" t="s">
        <v>1341</v>
      </c>
      <c r="M149" s="176"/>
    </row>
    <row r="150" spans="1:18" ht="91.5" customHeight="1" x14ac:dyDescent="0.25">
      <c r="A150" s="2">
        <f t="shared" si="3"/>
        <v>104</v>
      </c>
      <c r="B150" s="2" t="s">
        <v>695</v>
      </c>
      <c r="C150" s="26" t="s">
        <v>318</v>
      </c>
      <c r="D150" s="2" t="s">
        <v>141</v>
      </c>
      <c r="E150" s="26" t="s">
        <v>498</v>
      </c>
      <c r="F150" s="5" t="s">
        <v>474</v>
      </c>
      <c r="G150" s="4">
        <v>41597</v>
      </c>
      <c r="H150" s="2" t="s">
        <v>504</v>
      </c>
      <c r="I150" s="14">
        <v>12751860</v>
      </c>
      <c r="J150" s="74" t="s">
        <v>827</v>
      </c>
      <c r="K150" s="74" t="s">
        <v>1340</v>
      </c>
      <c r="L150" s="25" t="s">
        <v>1341</v>
      </c>
      <c r="M150" s="176"/>
    </row>
    <row r="151" spans="1:18" ht="81.75" customHeight="1" x14ac:dyDescent="0.25">
      <c r="A151" s="2">
        <f t="shared" si="3"/>
        <v>105</v>
      </c>
      <c r="B151" s="2" t="s">
        <v>500</v>
      </c>
      <c r="C151" s="2" t="s">
        <v>318</v>
      </c>
      <c r="D151" s="2" t="s">
        <v>141</v>
      </c>
      <c r="E151" s="26" t="s">
        <v>498</v>
      </c>
      <c r="F151" s="5" t="s">
        <v>501</v>
      </c>
      <c r="G151" s="4">
        <v>41597</v>
      </c>
      <c r="H151" s="2" t="s">
        <v>502</v>
      </c>
      <c r="I151" s="14">
        <v>36980294</v>
      </c>
      <c r="J151" s="74" t="s">
        <v>827</v>
      </c>
      <c r="K151" s="74" t="s">
        <v>1340</v>
      </c>
      <c r="L151" s="25" t="s">
        <v>1341</v>
      </c>
      <c r="M151" s="195"/>
    </row>
    <row r="152" spans="1:18" ht="84" customHeight="1" x14ac:dyDescent="0.25">
      <c r="A152" s="2">
        <f t="shared" si="3"/>
        <v>106</v>
      </c>
      <c r="B152" s="2" t="s">
        <v>496</v>
      </c>
      <c r="C152" s="2" t="s">
        <v>318</v>
      </c>
      <c r="D152" s="2" t="s">
        <v>141</v>
      </c>
      <c r="E152" s="2" t="s">
        <v>498</v>
      </c>
      <c r="F152" s="5" t="s">
        <v>834</v>
      </c>
      <c r="G152" s="4">
        <v>41597</v>
      </c>
      <c r="H152" s="2" t="s">
        <v>497</v>
      </c>
      <c r="I152" s="14">
        <v>30704316</v>
      </c>
      <c r="J152" s="74" t="s">
        <v>827</v>
      </c>
      <c r="K152" s="74" t="s">
        <v>1340</v>
      </c>
      <c r="L152" s="25" t="s">
        <v>1341</v>
      </c>
      <c r="M152" s="176"/>
    </row>
    <row r="153" spans="1:18" ht="101.25" customHeight="1" x14ac:dyDescent="0.25">
      <c r="A153" s="2">
        <f t="shared" si="3"/>
        <v>107</v>
      </c>
      <c r="B153" s="2" t="s">
        <v>492</v>
      </c>
      <c r="C153" s="2" t="s">
        <v>318</v>
      </c>
      <c r="D153" s="33" t="s">
        <v>135</v>
      </c>
      <c r="E153" s="2" t="s">
        <v>379</v>
      </c>
      <c r="F153" s="5" t="s">
        <v>495</v>
      </c>
      <c r="G153" s="4">
        <v>41597</v>
      </c>
      <c r="H153" s="2" t="s">
        <v>493</v>
      </c>
      <c r="I153" s="14">
        <v>1037600478</v>
      </c>
      <c r="J153" s="74" t="s">
        <v>827</v>
      </c>
      <c r="K153" s="74" t="s">
        <v>1340</v>
      </c>
      <c r="L153" s="25" t="s">
        <v>1341</v>
      </c>
      <c r="M153" s="176"/>
    </row>
    <row r="154" spans="1:18" s="48" customFormat="1" ht="116.25" customHeight="1" x14ac:dyDescent="0.25">
      <c r="A154" s="2">
        <f t="shared" si="3"/>
        <v>108</v>
      </c>
      <c r="B154" s="33" t="s">
        <v>772</v>
      </c>
      <c r="C154" s="33" t="s">
        <v>318</v>
      </c>
      <c r="D154" s="33" t="s">
        <v>135</v>
      </c>
      <c r="E154" s="33" t="s">
        <v>80</v>
      </c>
      <c r="F154" s="163" t="s">
        <v>828</v>
      </c>
      <c r="G154" s="45">
        <v>41655</v>
      </c>
      <c r="H154" s="33" t="s">
        <v>835</v>
      </c>
      <c r="I154" s="34"/>
      <c r="J154" s="46" t="s">
        <v>827</v>
      </c>
      <c r="K154" s="46" t="s">
        <v>1340</v>
      </c>
      <c r="L154" s="46" t="s">
        <v>1341</v>
      </c>
      <c r="M154" s="176"/>
    </row>
    <row r="155" spans="1:18" ht="93" customHeight="1" x14ac:dyDescent="0.25">
      <c r="A155" s="2">
        <f t="shared" si="3"/>
        <v>109</v>
      </c>
      <c r="B155" s="2" t="s">
        <v>480</v>
      </c>
      <c r="C155" s="2" t="s">
        <v>625</v>
      </c>
      <c r="D155" s="2" t="s">
        <v>481</v>
      </c>
      <c r="E155" s="2" t="s">
        <v>482</v>
      </c>
      <c r="F155" s="5" t="s">
        <v>483</v>
      </c>
      <c r="G155" s="4">
        <v>41261</v>
      </c>
      <c r="H155" s="2" t="s">
        <v>484</v>
      </c>
      <c r="I155" s="14">
        <v>66986346</v>
      </c>
      <c r="J155" s="25" t="s">
        <v>836</v>
      </c>
      <c r="K155" s="25" t="s">
        <v>1240</v>
      </c>
      <c r="L155" s="25" t="s">
        <v>838</v>
      </c>
      <c r="M155" s="196"/>
    </row>
    <row r="156" spans="1:18" ht="88.5" customHeight="1" x14ac:dyDescent="0.25">
      <c r="A156" s="2">
        <f t="shared" si="3"/>
        <v>110</v>
      </c>
      <c r="B156" s="2" t="s">
        <v>763</v>
      </c>
      <c r="C156" s="2" t="s">
        <v>625</v>
      </c>
      <c r="D156" s="2" t="s">
        <v>141</v>
      </c>
      <c r="E156" s="2" t="s">
        <v>842</v>
      </c>
      <c r="F156" s="5" t="s">
        <v>841</v>
      </c>
      <c r="G156" s="4">
        <v>41452</v>
      </c>
      <c r="H156" s="2" t="s">
        <v>764</v>
      </c>
      <c r="I156" s="34">
        <v>41105637</v>
      </c>
      <c r="J156" s="27" t="s">
        <v>845</v>
      </c>
      <c r="K156" s="27" t="s">
        <v>1345</v>
      </c>
      <c r="L156" s="27" t="s">
        <v>847</v>
      </c>
      <c r="M156" s="197"/>
      <c r="N156" s="117"/>
      <c r="O156" s="117"/>
      <c r="P156" s="116"/>
      <c r="Q156" s="116"/>
      <c r="R156" s="116"/>
    </row>
    <row r="157" spans="1:18" ht="96" customHeight="1" x14ac:dyDescent="0.25">
      <c r="A157" s="2">
        <f t="shared" si="3"/>
        <v>111</v>
      </c>
      <c r="B157" s="2" t="s">
        <v>485</v>
      </c>
      <c r="C157" s="2" t="s">
        <v>479</v>
      </c>
      <c r="D157" s="2" t="s">
        <v>135</v>
      </c>
      <c r="E157" s="2" t="s">
        <v>488</v>
      </c>
      <c r="F157" s="5" t="s">
        <v>487</v>
      </c>
      <c r="G157" s="4">
        <v>41471</v>
      </c>
      <c r="H157" s="2" t="s">
        <v>486</v>
      </c>
      <c r="I157" s="14">
        <v>1124850013</v>
      </c>
      <c r="J157" s="25" t="s">
        <v>844</v>
      </c>
      <c r="K157" s="25" t="s">
        <v>1241</v>
      </c>
      <c r="L157" s="25" t="s">
        <v>741</v>
      </c>
      <c r="M157" s="176"/>
    </row>
    <row r="158" spans="1:18" ht="96" x14ac:dyDescent="0.25">
      <c r="A158" s="2">
        <f t="shared" si="3"/>
        <v>112</v>
      </c>
      <c r="B158" s="2" t="s">
        <v>489</v>
      </c>
      <c r="C158" s="2" t="s">
        <v>622</v>
      </c>
      <c r="D158" s="2" t="s">
        <v>490</v>
      </c>
      <c r="E158" s="2" t="s">
        <v>482</v>
      </c>
      <c r="F158" s="5" t="s">
        <v>576</v>
      </c>
      <c r="G158" s="4">
        <v>41486</v>
      </c>
      <c r="H158" s="2" t="s">
        <v>491</v>
      </c>
      <c r="I158" s="14">
        <v>18128966</v>
      </c>
      <c r="J158" s="25" t="s">
        <v>845</v>
      </c>
      <c r="K158" s="27" t="s">
        <v>1242</v>
      </c>
      <c r="L158" s="27" t="s">
        <v>1355</v>
      </c>
      <c r="M158" s="176"/>
    </row>
    <row r="159" spans="1:18" ht="96" x14ac:dyDescent="0.25">
      <c r="A159" s="2">
        <f t="shared" si="3"/>
        <v>113</v>
      </c>
      <c r="B159" s="2" t="s">
        <v>848</v>
      </c>
      <c r="C159" s="2" t="s">
        <v>622</v>
      </c>
      <c r="D159" s="2" t="s">
        <v>490</v>
      </c>
      <c r="E159" s="2" t="s">
        <v>482</v>
      </c>
      <c r="F159" s="5" t="s">
        <v>576</v>
      </c>
      <c r="G159" s="4">
        <v>41486</v>
      </c>
      <c r="H159" s="2" t="s">
        <v>990</v>
      </c>
      <c r="I159" s="14">
        <v>30707525</v>
      </c>
      <c r="J159" s="25" t="s">
        <v>1356</v>
      </c>
      <c r="K159" s="27" t="s">
        <v>1357</v>
      </c>
      <c r="L159" s="27" t="s">
        <v>847</v>
      </c>
      <c r="M159" s="176"/>
    </row>
    <row r="160" spans="1:18" x14ac:dyDescent="0.25">
      <c r="A160" s="86"/>
      <c r="B160" s="86"/>
      <c r="C160" s="86"/>
      <c r="D160" s="86"/>
      <c r="E160" s="86"/>
      <c r="F160" s="87"/>
      <c r="G160" s="88"/>
      <c r="H160" s="86"/>
      <c r="I160" s="86"/>
      <c r="J160" s="87"/>
      <c r="K160" s="86"/>
      <c r="L160" s="86"/>
    </row>
    <row r="161" spans="1:19" x14ac:dyDescent="0.25">
      <c r="A161" s="86"/>
      <c r="B161" s="86"/>
      <c r="C161" s="86"/>
      <c r="D161" s="86"/>
      <c r="E161" s="86"/>
      <c r="F161" s="87"/>
      <c r="G161" s="88"/>
      <c r="H161" s="86"/>
      <c r="I161" s="86"/>
      <c r="J161" s="87"/>
      <c r="K161" s="86"/>
      <c r="L161" s="86"/>
    </row>
    <row r="162" spans="1:19" x14ac:dyDescent="0.25">
      <c r="A162" s="24"/>
      <c r="B162" s="24"/>
      <c r="C162" s="24"/>
      <c r="D162" s="24"/>
      <c r="E162" s="24"/>
      <c r="F162" s="40"/>
      <c r="G162" s="24"/>
      <c r="H162" s="24"/>
      <c r="I162" s="24"/>
      <c r="J162" s="40"/>
      <c r="K162" s="24"/>
      <c r="L162" s="24"/>
    </row>
    <row r="163" spans="1:19" x14ac:dyDescent="0.25">
      <c r="A163" s="24"/>
      <c r="B163" s="24"/>
      <c r="C163" s="24"/>
      <c r="D163" s="24"/>
      <c r="E163" s="24"/>
      <c r="F163" s="40"/>
      <c r="G163" s="24"/>
      <c r="H163" s="24"/>
      <c r="I163" s="24"/>
      <c r="J163" s="40"/>
      <c r="K163" s="24"/>
      <c r="L163" s="24"/>
    </row>
    <row r="164" spans="1:19" ht="19.5" customHeight="1" x14ac:dyDescent="0.25">
      <c r="A164" s="24"/>
      <c r="B164" s="24"/>
      <c r="C164" s="24"/>
      <c r="D164" s="24"/>
      <c r="E164" s="24"/>
      <c r="F164" s="40"/>
      <c r="G164" s="24"/>
      <c r="H164" s="24"/>
      <c r="I164" s="24"/>
      <c r="J164" s="40"/>
      <c r="K164" s="24"/>
      <c r="L164" s="24"/>
    </row>
    <row r="165" spans="1:19" ht="15.75" customHeight="1" x14ac:dyDescent="0.25">
      <c r="A165" s="24"/>
      <c r="B165" s="24"/>
      <c r="C165" s="24"/>
      <c r="D165" s="24"/>
      <c r="E165" s="24"/>
      <c r="F165" s="40"/>
      <c r="G165" s="24"/>
      <c r="H165" s="24"/>
      <c r="I165" s="24"/>
      <c r="J165" s="41"/>
      <c r="K165" s="24"/>
      <c r="L165" s="24"/>
    </row>
    <row r="166" spans="1:19" x14ac:dyDescent="0.25">
      <c r="A166" s="24"/>
      <c r="B166" s="24"/>
      <c r="C166" s="24"/>
      <c r="D166" s="24"/>
      <c r="E166" s="24"/>
      <c r="F166" s="40"/>
      <c r="G166" s="24"/>
      <c r="H166" s="24"/>
      <c r="I166" s="24"/>
      <c r="J166" s="40"/>
      <c r="K166" s="24"/>
      <c r="L166" s="24"/>
    </row>
    <row r="167" spans="1:19" x14ac:dyDescent="0.25">
      <c r="A167" s="311" t="s">
        <v>542</v>
      </c>
      <c r="B167" s="311"/>
      <c r="C167" s="311"/>
      <c r="D167" s="24"/>
      <c r="E167" s="24"/>
      <c r="F167" s="40"/>
      <c r="G167" s="24"/>
      <c r="H167" s="24"/>
      <c r="I167" s="24"/>
      <c r="J167" s="40"/>
      <c r="K167" s="24"/>
      <c r="L167" s="24"/>
    </row>
    <row r="168" spans="1:19" ht="15.75" customHeight="1" x14ac:dyDescent="0.25">
      <c r="A168" s="311" t="s">
        <v>543</v>
      </c>
      <c r="B168" s="311"/>
      <c r="C168" s="311"/>
      <c r="D168" s="24"/>
      <c r="E168" s="24"/>
      <c r="F168" s="40"/>
      <c r="G168" s="24"/>
      <c r="H168" s="24"/>
      <c r="I168" s="24"/>
      <c r="J168" s="40"/>
      <c r="K168" s="24"/>
      <c r="L168" s="24"/>
    </row>
    <row r="169" spans="1:19" x14ac:dyDescent="0.25">
      <c r="A169" s="24"/>
      <c r="B169" s="24"/>
      <c r="C169" s="24"/>
      <c r="D169" s="24"/>
      <c r="E169" s="24"/>
      <c r="F169" s="40"/>
      <c r="G169" s="24"/>
      <c r="H169" s="24"/>
      <c r="I169" s="24"/>
      <c r="J169" s="40"/>
      <c r="K169" s="24"/>
      <c r="L169" s="24"/>
    </row>
    <row r="170" spans="1:19" x14ac:dyDescent="0.25">
      <c r="A170" s="24"/>
      <c r="B170" s="24"/>
      <c r="C170" s="24"/>
      <c r="D170" s="24"/>
      <c r="E170" s="24"/>
      <c r="F170" s="40"/>
      <c r="G170" s="24"/>
      <c r="H170" s="24"/>
      <c r="I170" s="24"/>
      <c r="J170" s="40"/>
      <c r="K170" s="24"/>
      <c r="L170" s="24"/>
    </row>
    <row r="171" spans="1:19" ht="15.75" customHeight="1" x14ac:dyDescent="0.25">
      <c r="A171" s="24"/>
      <c r="B171" s="24"/>
      <c r="C171" s="24"/>
      <c r="D171" s="24"/>
      <c r="E171" s="24"/>
      <c r="F171" s="40"/>
      <c r="G171" s="24"/>
      <c r="H171" s="24"/>
      <c r="I171" s="24"/>
      <c r="J171" s="40"/>
      <c r="K171" s="24"/>
      <c r="L171" s="24"/>
    </row>
    <row r="172" spans="1:19" x14ac:dyDescent="0.25">
      <c r="A172" s="24"/>
      <c r="B172" s="24"/>
      <c r="C172" s="24"/>
      <c r="D172" s="24"/>
      <c r="E172" s="24"/>
      <c r="F172" s="40"/>
      <c r="G172" s="24"/>
      <c r="H172" s="24"/>
      <c r="I172" s="24"/>
      <c r="J172" s="40"/>
      <c r="K172" s="24"/>
      <c r="L172" s="24"/>
    </row>
    <row r="173" spans="1:19" s="24" customFormat="1" x14ac:dyDescent="0.25">
      <c r="F173" s="40"/>
      <c r="J173" s="40"/>
      <c r="N173"/>
      <c r="O173"/>
      <c r="P173"/>
      <c r="Q173"/>
      <c r="R173"/>
      <c r="S173"/>
    </row>
    <row r="174" spans="1:19" s="24" customFormat="1" x14ac:dyDescent="0.25">
      <c r="F174" s="40"/>
      <c r="J174" s="40"/>
      <c r="N174"/>
      <c r="O174"/>
      <c r="P174"/>
      <c r="Q174"/>
      <c r="R174"/>
      <c r="S174"/>
    </row>
    <row r="175" spans="1:19" s="24" customFormat="1" x14ac:dyDescent="0.25">
      <c r="F175" s="40"/>
      <c r="J175" s="40"/>
      <c r="N175"/>
      <c r="O175"/>
      <c r="P175"/>
      <c r="Q175"/>
      <c r="R175"/>
      <c r="S175"/>
    </row>
    <row r="176" spans="1: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ht="19.5" customHeigh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F253" s="40"/>
      <c r="J253" s="40"/>
      <c r="N253"/>
      <c r="O253"/>
      <c r="P253"/>
      <c r="Q253"/>
      <c r="R253"/>
      <c r="S253"/>
    </row>
    <row r="254" spans="6:19" s="24" customFormat="1" x14ac:dyDescent="0.25">
      <c r="F254" s="40"/>
      <c r="J254" s="40"/>
      <c r="N254"/>
      <c r="O254"/>
      <c r="P254"/>
      <c r="Q254"/>
      <c r="R254"/>
      <c r="S254"/>
    </row>
    <row r="255" spans="6:19" s="24" customFormat="1" x14ac:dyDescent="0.25">
      <c r="F255" s="40"/>
      <c r="J255" s="40"/>
      <c r="N255"/>
      <c r="O255"/>
      <c r="P255"/>
      <c r="Q255"/>
      <c r="R255"/>
      <c r="S255"/>
    </row>
    <row r="256" spans="6:19" s="24" customFormat="1" x14ac:dyDescent="0.25">
      <c r="F256" s="40"/>
      <c r="J256" s="40"/>
      <c r="N256"/>
      <c r="O256"/>
      <c r="P256"/>
      <c r="Q256"/>
      <c r="R256"/>
      <c r="S256"/>
    </row>
    <row r="257" spans="6:19" s="24" customFormat="1" x14ac:dyDescent="0.25">
      <c r="F257" s="40"/>
      <c r="J257" s="40"/>
      <c r="N257"/>
      <c r="O257"/>
      <c r="P257"/>
      <c r="Q257"/>
      <c r="R257"/>
      <c r="S257"/>
    </row>
    <row r="258" spans="6:19" s="24" customFormat="1" x14ac:dyDescent="0.25">
      <c r="F258" s="40"/>
      <c r="J258" s="40"/>
      <c r="N258"/>
      <c r="O258"/>
      <c r="P258"/>
      <c r="Q258"/>
      <c r="R258"/>
      <c r="S258"/>
    </row>
    <row r="259" spans="6:19" s="24" customFormat="1" x14ac:dyDescent="0.25">
      <c r="F259" s="40"/>
      <c r="J259" s="40"/>
      <c r="N259"/>
      <c r="O259"/>
      <c r="P259"/>
      <c r="Q259"/>
      <c r="R259"/>
      <c r="S259"/>
    </row>
    <row r="260" spans="6:19" s="24" customFormat="1" x14ac:dyDescent="0.25">
      <c r="F260" s="40"/>
      <c r="J260" s="40"/>
      <c r="N260"/>
      <c r="O260"/>
      <c r="P260"/>
      <c r="Q260"/>
      <c r="R260"/>
      <c r="S260"/>
    </row>
    <row r="261" spans="6:19" s="24" customFormat="1" x14ac:dyDescent="0.25">
      <c r="F261" s="40"/>
      <c r="J261" s="40"/>
      <c r="N261"/>
      <c r="O261"/>
      <c r="P261"/>
      <c r="Q261"/>
      <c r="R261"/>
      <c r="S261"/>
    </row>
    <row r="262" spans="6:19" s="24" customFormat="1" x14ac:dyDescent="0.25">
      <c r="F262" s="40"/>
      <c r="J262" s="40"/>
      <c r="N262"/>
      <c r="O262"/>
      <c r="P262"/>
      <c r="Q262"/>
      <c r="R262"/>
      <c r="S262"/>
    </row>
    <row r="263" spans="6:19" s="24" customFormat="1" x14ac:dyDescent="0.25">
      <c r="F263" s="40"/>
      <c r="J263" s="40"/>
      <c r="N263"/>
      <c r="O263"/>
      <c r="P263"/>
      <c r="Q263"/>
      <c r="R263"/>
      <c r="S263"/>
    </row>
    <row r="264" spans="6:19" s="24" customFormat="1" x14ac:dyDescent="0.25">
      <c r="F264" s="40"/>
      <c r="J264" s="40"/>
      <c r="N264"/>
      <c r="O264"/>
      <c r="P264"/>
      <c r="Q264"/>
      <c r="R264"/>
      <c r="S264"/>
    </row>
    <row r="265" spans="6:19" s="24" customFormat="1" x14ac:dyDescent="0.25">
      <c r="F265" s="40"/>
      <c r="J265" s="40"/>
      <c r="N265"/>
      <c r="O265"/>
      <c r="P265"/>
      <c r="Q265"/>
      <c r="R265"/>
      <c r="S265"/>
    </row>
    <row r="266" spans="6:19" s="24" customFormat="1" x14ac:dyDescent="0.25">
      <c r="F266" s="40"/>
      <c r="J266" s="40"/>
      <c r="N266"/>
      <c r="O266"/>
      <c r="P266"/>
      <c r="Q266"/>
      <c r="R266"/>
      <c r="S266"/>
    </row>
    <row r="267" spans="6:19" s="24" customFormat="1" x14ac:dyDescent="0.25">
      <c r="F267" s="40"/>
      <c r="J267" s="40"/>
      <c r="N267"/>
      <c r="O267"/>
      <c r="P267"/>
      <c r="Q267"/>
      <c r="R267"/>
      <c r="S267"/>
    </row>
    <row r="268" spans="6:19" s="24" customFormat="1" x14ac:dyDescent="0.25">
      <c r="F268" s="40"/>
      <c r="J268" s="40"/>
      <c r="N268"/>
      <c r="O268"/>
      <c r="P268"/>
      <c r="Q268"/>
      <c r="R268"/>
      <c r="S268"/>
    </row>
    <row r="269" spans="6:19" s="24" customFormat="1" x14ac:dyDescent="0.25">
      <c r="F269" s="40"/>
      <c r="J269" s="40"/>
      <c r="N269"/>
      <c r="O269"/>
      <c r="P269"/>
      <c r="Q269"/>
      <c r="R269"/>
      <c r="S269"/>
    </row>
    <row r="270" spans="6:19" s="24" customFormat="1" x14ac:dyDescent="0.25">
      <c r="F270" s="40"/>
      <c r="J270" s="40"/>
      <c r="N270"/>
      <c r="O270"/>
      <c r="P270"/>
      <c r="Q270"/>
      <c r="R270"/>
      <c r="S270"/>
    </row>
    <row r="271" spans="6:19" s="24" customFormat="1" x14ac:dyDescent="0.25">
      <c r="F271" s="40"/>
      <c r="J271" s="40"/>
      <c r="N271"/>
      <c r="O271"/>
      <c r="P271"/>
      <c r="Q271"/>
      <c r="R271"/>
      <c r="S271"/>
    </row>
    <row r="272" spans="6:19" s="24" customFormat="1" x14ac:dyDescent="0.25">
      <c r="F272" s="40"/>
      <c r="J272" s="40"/>
      <c r="N272"/>
      <c r="O272"/>
      <c r="P272"/>
      <c r="Q272"/>
      <c r="R272"/>
      <c r="S272"/>
    </row>
    <row r="273" spans="6:19" s="24" customFormat="1" x14ac:dyDescent="0.25">
      <c r="F273" s="40"/>
      <c r="J273" s="40"/>
      <c r="N273"/>
      <c r="O273"/>
      <c r="P273"/>
      <c r="Q273"/>
      <c r="R273"/>
      <c r="S273"/>
    </row>
    <row r="274" spans="6:19" s="24" customFormat="1" x14ac:dyDescent="0.25">
      <c r="F274" s="40"/>
      <c r="J274" s="40"/>
      <c r="N274"/>
      <c r="O274"/>
      <c r="P274"/>
      <c r="Q274"/>
      <c r="R274"/>
      <c r="S274"/>
    </row>
    <row r="275" spans="6:19" s="24" customFormat="1" x14ac:dyDescent="0.25">
      <c r="F275" s="40"/>
      <c r="J275" s="40"/>
      <c r="N275"/>
      <c r="O275"/>
      <c r="P275"/>
      <c r="Q275"/>
      <c r="R275"/>
      <c r="S275"/>
    </row>
    <row r="276" spans="6:19" s="24" customFormat="1" x14ac:dyDescent="0.25">
      <c r="F276" s="40"/>
      <c r="J276" s="40"/>
      <c r="N276"/>
      <c r="O276"/>
      <c r="P276"/>
      <c r="Q276"/>
      <c r="R276"/>
      <c r="S276"/>
    </row>
    <row r="277" spans="6:19" s="24" customFormat="1" x14ac:dyDescent="0.25">
      <c r="F277" s="40"/>
      <c r="J277" s="40"/>
      <c r="N277"/>
      <c r="O277"/>
      <c r="P277"/>
      <c r="Q277"/>
      <c r="R277"/>
      <c r="S277"/>
    </row>
    <row r="278" spans="6:19" s="24" customFormat="1" x14ac:dyDescent="0.25">
      <c r="F278" s="40"/>
      <c r="J278" s="40"/>
      <c r="N278"/>
      <c r="O278"/>
      <c r="P278"/>
      <c r="Q278"/>
      <c r="R278"/>
      <c r="S278"/>
    </row>
    <row r="279" spans="6:19" s="24" customFormat="1" x14ac:dyDescent="0.25">
      <c r="F279" s="40"/>
      <c r="J279" s="40"/>
      <c r="N279"/>
      <c r="O279"/>
      <c r="P279"/>
      <c r="Q279"/>
      <c r="R279"/>
      <c r="S279"/>
    </row>
    <row r="280" spans="6:19" s="24" customFormat="1" x14ac:dyDescent="0.25">
      <c r="F280" s="40"/>
      <c r="J280" s="40"/>
      <c r="N280"/>
      <c r="O280"/>
      <c r="P280"/>
      <c r="Q280"/>
      <c r="R280"/>
      <c r="S280"/>
    </row>
    <row r="281" spans="6:19" s="24" customFormat="1" x14ac:dyDescent="0.25">
      <c r="F281" s="40"/>
      <c r="J281" s="40"/>
      <c r="N281"/>
      <c r="O281"/>
      <c r="P281"/>
      <c r="Q281"/>
      <c r="R281"/>
      <c r="S281"/>
    </row>
    <row r="282" spans="6:19" s="24" customFormat="1" x14ac:dyDescent="0.25">
      <c r="F282" s="40"/>
      <c r="J282" s="40"/>
      <c r="N282"/>
      <c r="O282"/>
      <c r="P282"/>
      <c r="Q282"/>
      <c r="R282"/>
      <c r="S282"/>
    </row>
    <row r="283" spans="6:19" s="24" customFormat="1" x14ac:dyDescent="0.25">
      <c r="F283" s="40"/>
      <c r="J283" s="40"/>
      <c r="N283"/>
      <c r="O283"/>
      <c r="P283"/>
      <c r="Q283"/>
      <c r="R283"/>
      <c r="S283"/>
    </row>
    <row r="284" spans="6:19" s="24" customFormat="1" x14ac:dyDescent="0.25">
      <c r="F284" s="40"/>
      <c r="J284" s="40"/>
      <c r="N284"/>
      <c r="O284"/>
      <c r="P284"/>
      <c r="Q284"/>
      <c r="R284"/>
      <c r="S284"/>
    </row>
    <row r="285" spans="6:19" s="24" customFormat="1" x14ac:dyDescent="0.25">
      <c r="F285" s="40"/>
      <c r="J285" s="40"/>
      <c r="N285"/>
      <c r="O285"/>
      <c r="P285"/>
      <c r="Q285"/>
      <c r="R285"/>
      <c r="S285"/>
    </row>
    <row r="286" spans="6:19" s="24" customFormat="1" x14ac:dyDescent="0.25">
      <c r="F286" s="40"/>
      <c r="J286" s="40"/>
      <c r="N286"/>
      <c r="O286"/>
      <c r="P286"/>
      <c r="Q286"/>
      <c r="R286"/>
      <c r="S286"/>
    </row>
    <row r="287" spans="6:19" s="24" customFormat="1" x14ac:dyDescent="0.25">
      <c r="F287" s="40"/>
      <c r="J287" s="40"/>
      <c r="N287"/>
      <c r="O287"/>
      <c r="P287"/>
      <c r="Q287"/>
      <c r="R287"/>
      <c r="S287"/>
    </row>
    <row r="288" spans="6:19" s="24" customFormat="1" x14ac:dyDescent="0.25">
      <c r="F288" s="40"/>
      <c r="J288" s="40"/>
      <c r="N288"/>
      <c r="O288"/>
      <c r="P288"/>
      <c r="Q288"/>
      <c r="R288"/>
      <c r="S288"/>
    </row>
    <row r="289" spans="14:19" s="24" customFormat="1" x14ac:dyDescent="0.25">
      <c r="N289"/>
      <c r="O289"/>
      <c r="P289"/>
      <c r="Q289"/>
      <c r="R289"/>
      <c r="S289"/>
    </row>
    <row r="290" spans="14:19" s="24" customFormat="1" x14ac:dyDescent="0.25">
      <c r="N290"/>
      <c r="O290"/>
      <c r="P290"/>
      <c r="Q290"/>
      <c r="R290"/>
      <c r="S290"/>
    </row>
    <row r="291" spans="14:19" s="24" customFormat="1" x14ac:dyDescent="0.25">
      <c r="N291"/>
      <c r="O291"/>
      <c r="P291"/>
      <c r="Q291"/>
      <c r="R291"/>
      <c r="S291"/>
    </row>
    <row r="292" spans="14:19" s="24" customFormat="1" x14ac:dyDescent="0.25">
      <c r="N292"/>
      <c r="O292"/>
      <c r="P292"/>
      <c r="Q292"/>
      <c r="R292"/>
      <c r="S292"/>
    </row>
  </sheetData>
  <mergeCells count="14">
    <mergeCell ref="A167:C167"/>
    <mergeCell ref="A168:C168"/>
    <mergeCell ref="A37:C37"/>
    <mergeCell ref="C39:L39"/>
    <mergeCell ref="C40:L40"/>
    <mergeCell ref="C41:L41"/>
    <mergeCell ref="C42:L42"/>
    <mergeCell ref="G44:J44"/>
    <mergeCell ref="A36:C36"/>
    <mergeCell ref="C2:L2"/>
    <mergeCell ref="C3:L3"/>
    <mergeCell ref="C4:L4"/>
    <mergeCell ref="C5:L5"/>
    <mergeCell ref="G7:J7"/>
  </mergeCells>
  <pageMargins left="0.7" right="0.7" top="0.75" bottom="0.75" header="0.3" footer="0.3"/>
  <pageSetup paperSize="5"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60"/>
  <sheetViews>
    <sheetView topLeftCell="A22" zoomScale="80" zoomScaleNormal="80" workbookViewId="0">
      <selection activeCell="A2" sqref="A2:L136"/>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3.1406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20" s="1" customFormat="1" ht="45.75" customHeight="1" x14ac:dyDescent="0.25">
      <c r="A2"/>
      <c r="B2"/>
      <c r="C2" s="313" t="s">
        <v>638</v>
      </c>
      <c r="D2" s="313"/>
      <c r="E2" s="313"/>
      <c r="F2" s="313"/>
      <c r="G2" s="313"/>
      <c r="H2" s="313"/>
      <c r="I2" s="313"/>
      <c r="J2" s="313"/>
      <c r="K2" s="313"/>
      <c r="L2" s="313"/>
      <c r="M2" s="17"/>
    </row>
    <row r="3" spans="1:20" s="1" customFormat="1" x14ac:dyDescent="0.25">
      <c r="A3"/>
      <c r="B3"/>
      <c r="C3" s="313" t="s">
        <v>639</v>
      </c>
      <c r="D3" s="313"/>
      <c r="E3" s="313"/>
      <c r="F3" s="313"/>
      <c r="G3" s="313"/>
      <c r="H3" s="313"/>
      <c r="I3" s="313"/>
      <c r="J3" s="313"/>
      <c r="K3" s="313"/>
      <c r="L3" s="313"/>
      <c r="M3" s="17"/>
    </row>
    <row r="4" spans="1:20" s="1" customFormat="1" x14ac:dyDescent="0.25">
      <c r="A4"/>
      <c r="B4"/>
      <c r="C4" s="313" t="s">
        <v>640</v>
      </c>
      <c r="D4" s="313"/>
      <c r="E4" s="313"/>
      <c r="F4" s="313"/>
      <c r="G4" s="313"/>
      <c r="H4" s="313"/>
      <c r="I4" s="313"/>
      <c r="J4" s="313"/>
      <c r="K4" s="313"/>
      <c r="L4" s="313"/>
      <c r="M4" s="17"/>
    </row>
    <row r="5" spans="1:20" x14ac:dyDescent="0.25">
      <c r="C5" s="314" t="s">
        <v>1243</v>
      </c>
      <c r="D5" s="314"/>
      <c r="E5" s="314"/>
      <c r="F5" s="314"/>
      <c r="G5" s="314"/>
      <c r="H5" s="314"/>
      <c r="I5" s="314"/>
      <c r="J5" s="314"/>
      <c r="K5" s="314"/>
      <c r="L5" s="314"/>
    </row>
    <row r="6" spans="1:20" x14ac:dyDescent="0.25">
      <c r="C6" s="168"/>
      <c r="D6" s="168"/>
      <c r="E6" s="168"/>
      <c r="F6" s="168"/>
      <c r="G6" s="168"/>
      <c r="H6" s="168"/>
      <c r="I6" s="168"/>
      <c r="J6" s="168"/>
      <c r="K6" s="168"/>
      <c r="L6" s="168"/>
    </row>
    <row r="7" spans="1:20" ht="18.75" x14ac:dyDescent="0.3">
      <c r="C7" s="168"/>
      <c r="D7" s="168"/>
      <c r="E7" s="168"/>
      <c r="F7" s="312" t="s">
        <v>693</v>
      </c>
      <c r="G7" s="312"/>
      <c r="H7" s="312"/>
      <c r="I7" s="312"/>
      <c r="J7" s="312"/>
      <c r="K7" s="168"/>
      <c r="L7" s="168"/>
    </row>
    <row r="9" spans="1:20"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c r="M9" s="176"/>
      <c r="N9" s="152"/>
      <c r="O9" s="152"/>
      <c r="P9" s="152"/>
      <c r="Q9" s="152"/>
      <c r="R9" s="152"/>
      <c r="S9" s="152"/>
      <c r="T9" s="152"/>
    </row>
    <row r="10" spans="1:20" ht="69" customHeight="1" x14ac:dyDescent="0.25">
      <c r="A10" s="2">
        <v>1</v>
      </c>
      <c r="B10" s="2" t="s">
        <v>133</v>
      </c>
      <c r="C10" s="2" t="s">
        <v>187</v>
      </c>
      <c r="D10" s="2" t="s">
        <v>135</v>
      </c>
      <c r="E10" s="2" t="s">
        <v>136</v>
      </c>
      <c r="F10" s="5" t="s">
        <v>137</v>
      </c>
      <c r="G10" s="4">
        <v>39623</v>
      </c>
      <c r="H10" s="2" t="s">
        <v>138</v>
      </c>
      <c r="I10" s="14">
        <v>1127071117</v>
      </c>
      <c r="J10" s="25" t="s">
        <v>697</v>
      </c>
      <c r="K10" s="55" t="s">
        <v>1244</v>
      </c>
      <c r="L10" s="120" t="s">
        <v>699</v>
      </c>
      <c r="M10" s="176"/>
      <c r="N10" s="152"/>
      <c r="O10" s="152"/>
      <c r="P10" s="152"/>
      <c r="Q10" s="152"/>
      <c r="R10" s="152"/>
      <c r="S10" s="152"/>
      <c r="T10" s="152"/>
    </row>
    <row r="11" spans="1:20" ht="87.75"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1245</v>
      </c>
      <c r="L11" s="120" t="s">
        <v>699</v>
      </c>
      <c r="M11" s="206"/>
      <c r="N11" s="152"/>
      <c r="O11" s="152"/>
      <c r="P11" s="152"/>
      <c r="Q11" s="152"/>
      <c r="R11" s="152"/>
      <c r="S11" s="152"/>
      <c r="T11" s="152"/>
    </row>
    <row r="12" spans="1:20" ht="64.5" customHeight="1" x14ac:dyDescent="0.25">
      <c r="A12" s="2">
        <f t="shared" si="0"/>
        <v>3</v>
      </c>
      <c r="B12" s="2" t="s">
        <v>146</v>
      </c>
      <c r="C12" s="2" t="s">
        <v>187</v>
      </c>
      <c r="D12" s="2" t="s">
        <v>696</v>
      </c>
      <c r="E12" s="2" t="s">
        <v>148</v>
      </c>
      <c r="F12" s="5" t="s">
        <v>149</v>
      </c>
      <c r="G12" s="4">
        <v>40563</v>
      </c>
      <c r="H12" s="2" t="s">
        <v>150</v>
      </c>
      <c r="I12" s="14">
        <v>5299137</v>
      </c>
      <c r="J12" s="25" t="s">
        <v>1156</v>
      </c>
      <c r="K12" s="55" t="s">
        <v>1246</v>
      </c>
      <c r="L12" s="120" t="s">
        <v>1155</v>
      </c>
      <c r="M12" s="207"/>
      <c r="N12" s="152"/>
      <c r="O12" s="152"/>
      <c r="P12" s="152"/>
      <c r="Q12" s="152"/>
      <c r="R12" s="152"/>
      <c r="S12" s="152"/>
      <c r="T12" s="152"/>
    </row>
    <row r="13" spans="1:20" ht="67.5" customHeight="1" x14ac:dyDescent="0.25">
      <c r="A13" s="2">
        <f t="shared" si="0"/>
        <v>4</v>
      </c>
      <c r="B13" s="2" t="s">
        <v>152</v>
      </c>
      <c r="C13" s="2" t="s">
        <v>187</v>
      </c>
      <c r="D13" s="2" t="s">
        <v>141</v>
      </c>
      <c r="E13" s="2" t="s">
        <v>95</v>
      </c>
      <c r="F13" s="5" t="s">
        <v>153</v>
      </c>
      <c r="G13" s="4">
        <v>40669</v>
      </c>
      <c r="H13" s="2" t="s">
        <v>154</v>
      </c>
      <c r="I13" s="14">
        <v>27359407</v>
      </c>
      <c r="J13" s="25" t="s">
        <v>1565</v>
      </c>
      <c r="K13" s="55" t="s">
        <v>1566</v>
      </c>
      <c r="L13" s="120" t="s">
        <v>1250</v>
      </c>
      <c r="M13" s="176"/>
      <c r="N13" s="152"/>
      <c r="O13" s="152"/>
      <c r="P13" s="152"/>
      <c r="Q13" s="152"/>
      <c r="R13" s="152"/>
      <c r="S13" s="152"/>
      <c r="T13" s="152"/>
    </row>
    <row r="14" spans="1:20" ht="59.25" customHeight="1" x14ac:dyDescent="0.25">
      <c r="A14" s="2">
        <f t="shared" si="0"/>
        <v>5</v>
      </c>
      <c r="B14" s="33" t="s">
        <v>404</v>
      </c>
      <c r="C14" s="33" t="s">
        <v>405</v>
      </c>
      <c r="D14" s="2" t="s">
        <v>193</v>
      </c>
      <c r="E14" s="2" t="s">
        <v>406</v>
      </c>
      <c r="F14" s="5" t="s">
        <v>407</v>
      </c>
      <c r="G14" s="4">
        <v>40872</v>
      </c>
      <c r="H14" s="33" t="s">
        <v>409</v>
      </c>
      <c r="I14" s="34">
        <v>12118729</v>
      </c>
      <c r="J14" s="25" t="s">
        <v>1562</v>
      </c>
      <c r="K14" s="25" t="s">
        <v>1573</v>
      </c>
      <c r="L14" s="27" t="s">
        <v>1574</v>
      </c>
      <c r="M14" s="176"/>
      <c r="N14" s="152"/>
      <c r="O14" s="152"/>
      <c r="P14" s="152"/>
      <c r="Q14" s="152"/>
      <c r="R14" s="152"/>
      <c r="S14" s="152"/>
      <c r="T14" s="152"/>
    </row>
    <row r="15" spans="1:20" ht="66" customHeight="1" x14ac:dyDescent="0.25">
      <c r="A15" s="2">
        <f t="shared" si="0"/>
        <v>6</v>
      </c>
      <c r="B15" s="2" t="s">
        <v>156</v>
      </c>
      <c r="C15" s="2" t="s">
        <v>187</v>
      </c>
      <c r="D15" s="2" t="s">
        <v>135</v>
      </c>
      <c r="E15" s="2" t="s">
        <v>95</v>
      </c>
      <c r="F15" s="5" t="s">
        <v>157</v>
      </c>
      <c r="G15" s="4">
        <v>40994</v>
      </c>
      <c r="H15" s="2" t="s">
        <v>158</v>
      </c>
      <c r="I15" s="14">
        <v>97471610</v>
      </c>
      <c r="J15" s="25" t="s">
        <v>697</v>
      </c>
      <c r="K15" s="25" t="s">
        <v>1252</v>
      </c>
      <c r="L15" s="120" t="s">
        <v>699</v>
      </c>
      <c r="M15" s="176"/>
      <c r="N15" s="152"/>
      <c r="O15" s="152"/>
      <c r="P15" s="152"/>
      <c r="Q15" s="152"/>
      <c r="R15" s="152"/>
      <c r="S15" s="152"/>
      <c r="T15" s="152"/>
    </row>
    <row r="16" spans="1:20" ht="66.75" customHeight="1" x14ac:dyDescent="0.25">
      <c r="A16" s="2">
        <f t="shared" si="0"/>
        <v>7</v>
      </c>
      <c r="B16" s="2" t="s">
        <v>159</v>
      </c>
      <c r="C16" s="2" t="s">
        <v>187</v>
      </c>
      <c r="D16" s="2" t="s">
        <v>147</v>
      </c>
      <c r="E16" s="2" t="s">
        <v>148</v>
      </c>
      <c r="F16" s="5" t="s">
        <v>160</v>
      </c>
      <c r="G16" s="4">
        <v>41394</v>
      </c>
      <c r="H16" s="2" t="s">
        <v>161</v>
      </c>
      <c r="I16" s="14">
        <v>94463407</v>
      </c>
      <c r="J16" s="25" t="s">
        <v>1158</v>
      </c>
      <c r="K16" s="25" t="s">
        <v>1253</v>
      </c>
      <c r="L16" s="25" t="s">
        <v>707</v>
      </c>
      <c r="M16" s="176"/>
      <c r="N16" s="152"/>
      <c r="O16" s="152"/>
      <c r="P16" s="152"/>
      <c r="Q16" s="152"/>
      <c r="R16" s="152"/>
      <c r="S16" s="152"/>
      <c r="T16" s="152"/>
    </row>
    <row r="17" spans="1:23" ht="89.25" customHeight="1" x14ac:dyDescent="0.25">
      <c r="A17" s="2">
        <f t="shared" si="0"/>
        <v>8</v>
      </c>
      <c r="B17" s="2" t="s">
        <v>162</v>
      </c>
      <c r="C17" s="2" t="s">
        <v>187</v>
      </c>
      <c r="D17" s="2" t="s">
        <v>135</v>
      </c>
      <c r="E17" s="2" t="s">
        <v>163</v>
      </c>
      <c r="F17" s="5" t="s">
        <v>164</v>
      </c>
      <c r="G17" s="4">
        <v>41022</v>
      </c>
      <c r="H17" s="2" t="s">
        <v>165</v>
      </c>
      <c r="I17" s="14">
        <v>41116192</v>
      </c>
      <c r="J17" s="25" t="s">
        <v>697</v>
      </c>
      <c r="K17" s="25" t="s">
        <v>1254</v>
      </c>
      <c r="L17" s="25" t="s">
        <v>709</v>
      </c>
      <c r="M17" s="176"/>
      <c r="N17" s="152"/>
      <c r="O17" s="152"/>
      <c r="P17" s="152"/>
      <c r="Q17" s="152"/>
      <c r="R17" s="152"/>
      <c r="S17" s="152"/>
      <c r="T17" s="152"/>
    </row>
    <row r="18" spans="1:23" ht="81" customHeight="1" x14ac:dyDescent="0.25">
      <c r="A18" s="2">
        <f t="shared" si="0"/>
        <v>9</v>
      </c>
      <c r="B18" s="2" t="s">
        <v>166</v>
      </c>
      <c r="C18" s="2" t="s">
        <v>187</v>
      </c>
      <c r="D18" s="2" t="s">
        <v>141</v>
      </c>
      <c r="E18" s="2" t="s">
        <v>167</v>
      </c>
      <c r="F18" s="5" t="s">
        <v>168</v>
      </c>
      <c r="G18" s="4">
        <v>41065</v>
      </c>
      <c r="H18" s="2" t="s">
        <v>169</v>
      </c>
      <c r="I18" s="14">
        <v>1906343</v>
      </c>
      <c r="J18" s="25" t="s">
        <v>1257</v>
      </c>
      <c r="K18" s="25" t="s">
        <v>1255</v>
      </c>
      <c r="L18" s="25" t="s">
        <v>1256</v>
      </c>
      <c r="M18" s="176"/>
      <c r="N18" s="152"/>
      <c r="O18" s="152"/>
      <c r="P18" s="152"/>
      <c r="Q18" s="152"/>
      <c r="R18" s="152"/>
      <c r="S18" s="152"/>
      <c r="T18" s="152"/>
    </row>
    <row r="19" spans="1:23" s="143" customFormat="1" ht="81" customHeight="1" x14ac:dyDescent="0.25">
      <c r="A19" s="136">
        <f t="shared" si="0"/>
        <v>10</v>
      </c>
      <c r="B19" s="136" t="s">
        <v>891</v>
      </c>
      <c r="C19" s="136" t="s">
        <v>192</v>
      </c>
      <c r="D19" s="136" t="s">
        <v>141</v>
      </c>
      <c r="E19" s="136" t="s">
        <v>892</v>
      </c>
      <c r="F19" s="137" t="s">
        <v>893</v>
      </c>
      <c r="G19" s="138">
        <v>41298</v>
      </c>
      <c r="H19" s="136" t="s">
        <v>894</v>
      </c>
      <c r="I19" s="139">
        <v>27355342</v>
      </c>
      <c r="J19" s="74" t="s">
        <v>1583</v>
      </c>
      <c r="K19" s="74" t="s">
        <v>1584</v>
      </c>
      <c r="L19" s="74" t="s">
        <v>1368</v>
      </c>
      <c r="M19" s="176"/>
      <c r="N19" s="152"/>
      <c r="O19" s="152"/>
      <c r="P19" s="152"/>
      <c r="Q19" s="152"/>
      <c r="R19" s="152"/>
      <c r="S19" s="152"/>
      <c r="T19" s="152"/>
      <c r="U19" s="152"/>
      <c r="V19" s="152"/>
      <c r="W19" s="152"/>
    </row>
    <row r="20" spans="1:23" ht="90.75" customHeight="1" x14ac:dyDescent="0.25">
      <c r="A20" s="136">
        <f t="shared" si="0"/>
        <v>11</v>
      </c>
      <c r="B20" s="2" t="s">
        <v>170</v>
      </c>
      <c r="C20" s="2" t="s">
        <v>187</v>
      </c>
      <c r="D20" s="2" t="s">
        <v>141</v>
      </c>
      <c r="E20" s="2" t="s">
        <v>171</v>
      </c>
      <c r="F20" s="5" t="s">
        <v>168</v>
      </c>
      <c r="G20" s="4">
        <v>41085</v>
      </c>
      <c r="H20" s="2" t="s">
        <v>172</v>
      </c>
      <c r="I20" s="14">
        <v>5296665</v>
      </c>
      <c r="J20" s="25" t="s">
        <v>895</v>
      </c>
      <c r="K20" s="25" t="s">
        <v>1261</v>
      </c>
      <c r="L20" s="25" t="s">
        <v>1665</v>
      </c>
      <c r="M20" s="176"/>
      <c r="N20" s="152"/>
      <c r="O20" s="152"/>
      <c r="P20" s="152"/>
      <c r="Q20" s="152"/>
      <c r="R20" s="152"/>
      <c r="S20" s="152"/>
      <c r="T20" s="152"/>
    </row>
    <row r="21" spans="1:23" ht="78" customHeight="1" x14ac:dyDescent="0.25">
      <c r="A21" s="136">
        <f t="shared" si="0"/>
        <v>12</v>
      </c>
      <c r="B21" s="2" t="s">
        <v>178</v>
      </c>
      <c r="C21" s="2" t="s">
        <v>187</v>
      </c>
      <c r="D21" s="2" t="s">
        <v>141</v>
      </c>
      <c r="E21" s="2" t="s">
        <v>80</v>
      </c>
      <c r="F21" s="5" t="s">
        <v>179</v>
      </c>
      <c r="G21" s="4">
        <v>40938</v>
      </c>
      <c r="H21" s="2" t="s">
        <v>180</v>
      </c>
      <c r="I21" s="14">
        <v>27353770</v>
      </c>
      <c r="J21" s="25" t="s">
        <v>714</v>
      </c>
      <c r="K21" s="25" t="s">
        <v>1666</v>
      </c>
      <c r="L21" s="25" t="s">
        <v>754</v>
      </c>
      <c r="M21" s="176"/>
      <c r="N21" s="152"/>
      <c r="O21" s="152"/>
      <c r="P21" s="152"/>
      <c r="Q21" s="152"/>
      <c r="R21" s="152"/>
      <c r="S21" s="152"/>
      <c r="T21" s="152"/>
    </row>
    <row r="22" spans="1:23" ht="75.75" customHeight="1" x14ac:dyDescent="0.25">
      <c r="A22" s="136">
        <f t="shared" si="0"/>
        <v>13</v>
      </c>
      <c r="B22" s="26" t="s">
        <v>181</v>
      </c>
      <c r="C22" s="2" t="s">
        <v>187</v>
      </c>
      <c r="D22" s="2" t="s">
        <v>141</v>
      </c>
      <c r="E22" s="26" t="s">
        <v>182</v>
      </c>
      <c r="F22" s="94" t="s">
        <v>903</v>
      </c>
      <c r="G22" s="28">
        <v>41151</v>
      </c>
      <c r="H22" s="2" t="s">
        <v>184</v>
      </c>
      <c r="I22" s="14">
        <v>1908603</v>
      </c>
      <c r="J22" s="25" t="s">
        <v>1594</v>
      </c>
      <c r="K22" s="25" t="s">
        <v>1595</v>
      </c>
      <c r="L22" s="25" t="s">
        <v>1596</v>
      </c>
      <c r="M22" s="176"/>
      <c r="N22" s="152"/>
      <c r="O22" s="152"/>
      <c r="P22" s="152"/>
      <c r="Q22" s="152"/>
      <c r="R22" s="152"/>
      <c r="S22" s="152"/>
      <c r="T22" s="152"/>
    </row>
    <row r="23" spans="1:23" ht="85.5" customHeight="1" x14ac:dyDescent="0.25">
      <c r="A23" s="136">
        <f t="shared" si="0"/>
        <v>14</v>
      </c>
      <c r="B23" s="26" t="s">
        <v>186</v>
      </c>
      <c r="C23" s="2" t="s">
        <v>187</v>
      </c>
      <c r="D23" s="2" t="s">
        <v>141</v>
      </c>
      <c r="E23" s="26" t="s">
        <v>188</v>
      </c>
      <c r="F23" s="94" t="s">
        <v>903</v>
      </c>
      <c r="G23" s="28">
        <v>41158</v>
      </c>
      <c r="H23" s="26" t="s">
        <v>189</v>
      </c>
      <c r="I23" s="29">
        <v>1862328</v>
      </c>
      <c r="J23" s="25" t="s">
        <v>714</v>
      </c>
      <c r="K23" s="25" t="s">
        <v>1263</v>
      </c>
      <c r="L23" s="25" t="s">
        <v>902</v>
      </c>
      <c r="M23" s="176"/>
      <c r="N23" s="152"/>
      <c r="O23" s="152"/>
      <c r="P23" s="152"/>
      <c r="Q23" s="152"/>
      <c r="R23" s="152"/>
      <c r="S23" s="152"/>
      <c r="T23" s="152"/>
    </row>
    <row r="24" spans="1:23" ht="93" customHeight="1" x14ac:dyDescent="0.25">
      <c r="A24" s="136">
        <f t="shared" si="0"/>
        <v>15</v>
      </c>
      <c r="B24" s="2" t="s">
        <v>191</v>
      </c>
      <c r="C24" s="2" t="s">
        <v>187</v>
      </c>
      <c r="D24" s="2" t="s">
        <v>193</v>
      </c>
      <c r="E24" s="2" t="s">
        <v>194</v>
      </c>
      <c r="F24" s="5" t="s">
        <v>195</v>
      </c>
      <c r="G24" s="4">
        <v>35759</v>
      </c>
      <c r="H24" s="2" t="s">
        <v>196</v>
      </c>
      <c r="I24" s="14">
        <v>97470318</v>
      </c>
      <c r="J24" s="27" t="s">
        <v>1606</v>
      </c>
      <c r="K24" s="25" t="s">
        <v>1264</v>
      </c>
      <c r="L24" s="27" t="s">
        <v>1609</v>
      </c>
      <c r="M24" s="176"/>
      <c r="N24" s="152"/>
      <c r="O24" s="152"/>
      <c r="P24" s="152"/>
      <c r="Q24" s="152"/>
      <c r="R24" s="152"/>
      <c r="S24" s="152"/>
      <c r="T24" s="152"/>
    </row>
    <row r="25" spans="1:23" ht="90" customHeight="1" x14ac:dyDescent="0.25">
      <c r="A25" s="136">
        <f t="shared" si="0"/>
        <v>16</v>
      </c>
      <c r="B25" s="2" t="s">
        <v>206</v>
      </c>
      <c r="C25" s="2" t="s">
        <v>192</v>
      </c>
      <c r="D25" s="2" t="s">
        <v>193</v>
      </c>
      <c r="E25" s="2" t="s">
        <v>199</v>
      </c>
      <c r="F25" s="5" t="s">
        <v>200</v>
      </c>
      <c r="G25" s="4">
        <v>36665</v>
      </c>
      <c r="H25" s="2" t="s">
        <v>201</v>
      </c>
      <c r="I25" s="14">
        <v>97480415</v>
      </c>
      <c r="J25" s="27" t="s">
        <v>1606</v>
      </c>
      <c r="K25" s="25" t="s">
        <v>1264</v>
      </c>
      <c r="L25" s="27" t="s">
        <v>1609</v>
      </c>
      <c r="M25" s="176"/>
      <c r="N25" s="152"/>
      <c r="O25" s="152"/>
      <c r="P25" s="152"/>
      <c r="Q25" s="152"/>
      <c r="R25" s="152"/>
      <c r="S25" s="152"/>
      <c r="T25" s="152"/>
    </row>
    <row r="26" spans="1:23" ht="91.5" customHeight="1" x14ac:dyDescent="0.25">
      <c r="A26" s="136">
        <f t="shared" si="0"/>
        <v>17</v>
      </c>
      <c r="B26" s="2" t="s">
        <v>205</v>
      </c>
      <c r="C26" s="2" t="s">
        <v>192</v>
      </c>
      <c r="D26" s="2" t="s">
        <v>193</v>
      </c>
      <c r="E26" s="2" t="s">
        <v>202</v>
      </c>
      <c r="F26" s="5" t="s">
        <v>203</v>
      </c>
      <c r="G26" s="4">
        <v>36755</v>
      </c>
      <c r="H26" s="2" t="s">
        <v>204</v>
      </c>
      <c r="I26" s="14">
        <v>18183476</v>
      </c>
      <c r="J26" s="27" t="s">
        <v>1606</v>
      </c>
      <c r="K26" s="25" t="s">
        <v>1264</v>
      </c>
      <c r="L26" s="27" t="s">
        <v>1609</v>
      </c>
      <c r="M26" s="176"/>
      <c r="N26" s="152"/>
      <c r="O26" s="152"/>
      <c r="P26" s="152"/>
      <c r="Q26" s="152"/>
      <c r="R26" s="152"/>
      <c r="S26" s="152"/>
      <c r="T26" s="152"/>
    </row>
    <row r="27" spans="1:23" ht="111" customHeight="1" x14ac:dyDescent="0.25">
      <c r="A27" s="136">
        <f t="shared" si="0"/>
        <v>18</v>
      </c>
      <c r="B27" s="2" t="s">
        <v>207</v>
      </c>
      <c r="C27" s="2" t="s">
        <v>192</v>
      </c>
      <c r="D27" s="2" t="s">
        <v>135</v>
      </c>
      <c r="E27" s="2" t="s">
        <v>208</v>
      </c>
      <c r="F27" s="5" t="s">
        <v>209</v>
      </c>
      <c r="G27" s="4">
        <v>38743</v>
      </c>
      <c r="H27" s="2" t="s">
        <v>210</v>
      </c>
      <c r="I27" s="14">
        <v>1124850826</v>
      </c>
      <c r="J27" s="25" t="s">
        <v>1616</v>
      </c>
      <c r="K27" s="25" t="s">
        <v>1667</v>
      </c>
      <c r="L27" s="25" t="s">
        <v>1668</v>
      </c>
      <c r="M27" s="176"/>
      <c r="N27" s="152"/>
      <c r="O27" s="152"/>
      <c r="P27" s="152"/>
      <c r="Q27" s="152"/>
      <c r="R27" s="152"/>
      <c r="S27" s="152"/>
      <c r="T27" s="152"/>
    </row>
    <row r="28" spans="1:23" ht="72.75" customHeight="1" x14ac:dyDescent="0.25">
      <c r="A28" s="136">
        <f t="shared" si="0"/>
        <v>19</v>
      </c>
      <c r="B28" s="2" t="s">
        <v>215</v>
      </c>
      <c r="C28" s="2" t="s">
        <v>192</v>
      </c>
      <c r="D28" s="2" t="s">
        <v>135</v>
      </c>
      <c r="E28" s="2" t="s">
        <v>216</v>
      </c>
      <c r="F28" s="5" t="s">
        <v>164</v>
      </c>
      <c r="G28" s="4">
        <v>38989</v>
      </c>
      <c r="H28" s="2" t="s">
        <v>217</v>
      </c>
      <c r="I28" s="14">
        <v>69010475</v>
      </c>
      <c r="J28" s="25" t="s">
        <v>721</v>
      </c>
      <c r="K28" s="25" t="s">
        <v>1266</v>
      </c>
      <c r="L28" s="25" t="s">
        <v>916</v>
      </c>
      <c r="M28" s="176"/>
      <c r="N28" s="152"/>
      <c r="O28" s="152"/>
      <c r="P28" s="152"/>
      <c r="Q28" s="152"/>
      <c r="R28" s="152"/>
      <c r="S28" s="152"/>
      <c r="T28" s="152"/>
    </row>
    <row r="29" spans="1:23" ht="92.25" customHeight="1" x14ac:dyDescent="0.25">
      <c r="A29" s="136">
        <f t="shared" si="0"/>
        <v>20</v>
      </c>
      <c r="B29" s="2" t="s">
        <v>146</v>
      </c>
      <c r="C29" s="2" t="s">
        <v>192</v>
      </c>
      <c r="D29" s="2" t="s">
        <v>220</v>
      </c>
      <c r="E29" s="2" t="s">
        <v>221</v>
      </c>
      <c r="F29" s="5" t="s">
        <v>222</v>
      </c>
      <c r="G29" s="4">
        <v>39883</v>
      </c>
      <c r="H29" s="2" t="s">
        <v>223</v>
      </c>
      <c r="I29" s="14">
        <v>19230684</v>
      </c>
      <c r="J29" s="25" t="s">
        <v>721</v>
      </c>
      <c r="K29" s="25" t="s">
        <v>1617</v>
      </c>
      <c r="L29" s="25" t="s">
        <v>720</v>
      </c>
      <c r="M29" s="176"/>
      <c r="N29" s="152"/>
      <c r="O29" s="152"/>
      <c r="P29" s="152"/>
      <c r="Q29" s="152"/>
      <c r="R29" s="152"/>
      <c r="S29" s="152"/>
      <c r="T29" s="152"/>
    </row>
    <row r="30" spans="1:23" ht="102.75" customHeight="1" x14ac:dyDescent="0.25">
      <c r="A30" s="136">
        <f t="shared" si="0"/>
        <v>21</v>
      </c>
      <c r="B30" s="2" t="s">
        <v>225</v>
      </c>
      <c r="C30" s="2" t="s">
        <v>192</v>
      </c>
      <c r="D30" s="2" t="s">
        <v>193</v>
      </c>
      <c r="E30" s="2" t="s">
        <v>226</v>
      </c>
      <c r="F30" s="5" t="s">
        <v>227</v>
      </c>
      <c r="G30" s="4">
        <v>39994</v>
      </c>
      <c r="H30" s="2" t="s">
        <v>228</v>
      </c>
      <c r="I30" s="2" t="s">
        <v>231</v>
      </c>
      <c r="J30" s="27" t="s">
        <v>1606</v>
      </c>
      <c r="K30" s="27" t="s">
        <v>1267</v>
      </c>
      <c r="L30" s="27" t="s">
        <v>1618</v>
      </c>
      <c r="M30" s="176"/>
      <c r="N30" s="152"/>
      <c r="O30" s="152"/>
      <c r="P30" s="152"/>
      <c r="Q30" s="152"/>
      <c r="R30" s="152"/>
      <c r="S30" s="152"/>
      <c r="T30" s="152"/>
    </row>
    <row r="31" spans="1:23" ht="81.75" customHeight="1" x14ac:dyDescent="0.25">
      <c r="A31" s="136">
        <f t="shared" si="0"/>
        <v>22</v>
      </c>
      <c r="B31" s="2" t="s">
        <v>723</v>
      </c>
      <c r="C31" s="2" t="s">
        <v>192</v>
      </c>
      <c r="D31" s="2" t="s">
        <v>141</v>
      </c>
      <c r="E31" s="2" t="s">
        <v>230</v>
      </c>
      <c r="F31" s="96" t="s">
        <v>1516</v>
      </c>
      <c r="G31" s="4">
        <v>40938</v>
      </c>
      <c r="H31" s="2" t="s">
        <v>724</v>
      </c>
      <c r="I31" s="14">
        <v>7701120</v>
      </c>
      <c r="J31" s="25" t="s">
        <v>1269</v>
      </c>
      <c r="K31" s="25" t="s">
        <v>1268</v>
      </c>
      <c r="L31" s="25" t="s">
        <v>710</v>
      </c>
      <c r="M31" s="176"/>
      <c r="N31" s="152"/>
      <c r="O31" s="152"/>
      <c r="P31" s="152"/>
      <c r="Q31" s="152"/>
      <c r="R31" s="152"/>
      <c r="S31" s="152"/>
      <c r="T31" s="152"/>
    </row>
    <row r="32" spans="1:23" ht="130.5" customHeight="1" x14ac:dyDescent="0.25">
      <c r="A32" s="136">
        <f t="shared" si="0"/>
        <v>23</v>
      </c>
      <c r="B32" s="2" t="s">
        <v>232</v>
      </c>
      <c r="C32" s="2" t="s">
        <v>192</v>
      </c>
      <c r="D32" s="2" t="s">
        <v>193</v>
      </c>
      <c r="E32" s="2" t="s">
        <v>233</v>
      </c>
      <c r="F32" s="5" t="s">
        <v>227</v>
      </c>
      <c r="G32" s="4">
        <v>39982</v>
      </c>
      <c r="H32" s="2" t="s">
        <v>234</v>
      </c>
      <c r="I32" s="2" t="s">
        <v>236</v>
      </c>
      <c r="J32" s="25" t="s">
        <v>726</v>
      </c>
      <c r="K32" s="25" t="s">
        <v>1628</v>
      </c>
      <c r="L32" s="25" t="s">
        <v>727</v>
      </c>
      <c r="M32" s="176"/>
      <c r="N32" s="152"/>
      <c r="O32" s="152"/>
      <c r="P32" s="152"/>
      <c r="Q32" s="152"/>
      <c r="R32" s="152"/>
      <c r="S32" s="152"/>
      <c r="T32" s="152"/>
    </row>
    <row r="33" spans="1:20" ht="75.75" customHeight="1" x14ac:dyDescent="0.25">
      <c r="A33" s="136">
        <f t="shared" si="0"/>
        <v>24</v>
      </c>
      <c r="B33" s="2" t="s">
        <v>237</v>
      </c>
      <c r="C33" s="2" t="s">
        <v>192</v>
      </c>
      <c r="D33" s="2" t="s">
        <v>141</v>
      </c>
      <c r="E33" s="2" t="s">
        <v>241</v>
      </c>
      <c r="F33" s="5" t="s">
        <v>238</v>
      </c>
      <c r="G33" s="4">
        <v>40431</v>
      </c>
      <c r="H33" s="2" t="s">
        <v>239</v>
      </c>
      <c r="I33" s="14">
        <v>18122114</v>
      </c>
      <c r="J33" s="25" t="s">
        <v>721</v>
      </c>
      <c r="K33" s="25" t="s">
        <v>1270</v>
      </c>
      <c r="L33" s="25" t="s">
        <v>916</v>
      </c>
      <c r="M33" s="176"/>
      <c r="N33" s="152"/>
      <c r="O33" s="152"/>
      <c r="P33" s="152"/>
      <c r="Q33" s="152"/>
      <c r="R33" s="152"/>
      <c r="S33" s="152"/>
      <c r="T33" s="152"/>
    </row>
    <row r="34" spans="1:20" ht="101.25" customHeight="1" x14ac:dyDescent="0.25">
      <c r="A34" s="136">
        <f t="shared" si="0"/>
        <v>25</v>
      </c>
      <c r="B34" s="2" t="s">
        <v>246</v>
      </c>
      <c r="C34" s="2" t="s">
        <v>192</v>
      </c>
      <c r="D34" s="2" t="s">
        <v>135</v>
      </c>
      <c r="E34" s="2" t="s">
        <v>243</v>
      </c>
      <c r="F34" s="5" t="s">
        <v>244</v>
      </c>
      <c r="G34" s="4">
        <v>40234</v>
      </c>
      <c r="H34" s="4" t="s">
        <v>242</v>
      </c>
      <c r="I34" s="14">
        <v>18126078</v>
      </c>
      <c r="J34" s="25" t="s">
        <v>697</v>
      </c>
      <c r="K34" s="25" t="s">
        <v>1271</v>
      </c>
      <c r="L34" s="25" t="s">
        <v>710</v>
      </c>
      <c r="M34" s="176"/>
      <c r="N34" s="152"/>
      <c r="O34" s="152"/>
      <c r="P34" s="152"/>
      <c r="Q34" s="152"/>
      <c r="R34" s="152"/>
      <c r="S34" s="152"/>
      <c r="T34" s="152"/>
    </row>
    <row r="35" spans="1:20" ht="89.25" customHeight="1" x14ac:dyDescent="0.25">
      <c r="A35" s="136">
        <f t="shared" si="0"/>
        <v>26</v>
      </c>
      <c r="B35" s="2" t="s">
        <v>252</v>
      </c>
      <c r="C35" s="2" t="s">
        <v>192</v>
      </c>
      <c r="D35" s="2" t="s">
        <v>141</v>
      </c>
      <c r="E35" s="2" t="s">
        <v>253</v>
      </c>
      <c r="F35" s="5" t="s">
        <v>254</v>
      </c>
      <c r="G35" s="4">
        <v>40424</v>
      </c>
      <c r="H35" s="2" t="s">
        <v>258</v>
      </c>
      <c r="I35" s="14">
        <v>17002693</v>
      </c>
      <c r="J35" s="25" t="s">
        <v>721</v>
      </c>
      <c r="K35" s="25" t="s">
        <v>1272</v>
      </c>
      <c r="L35" s="25" t="s">
        <v>916</v>
      </c>
      <c r="M35" s="176"/>
      <c r="N35" s="152"/>
      <c r="O35" s="152"/>
      <c r="P35" s="152"/>
      <c r="Q35" s="152"/>
      <c r="R35" s="152"/>
      <c r="S35" s="152"/>
      <c r="T35" s="152"/>
    </row>
    <row r="36" spans="1:20" ht="91.5" customHeight="1" x14ac:dyDescent="0.25">
      <c r="A36" s="136">
        <f t="shared" si="0"/>
        <v>27</v>
      </c>
      <c r="B36" s="2" t="s">
        <v>913</v>
      </c>
      <c r="C36" s="2" t="s">
        <v>192</v>
      </c>
      <c r="D36" s="2" t="s">
        <v>141</v>
      </c>
      <c r="E36" s="2" t="s">
        <v>256</v>
      </c>
      <c r="F36" s="5" t="s">
        <v>257</v>
      </c>
      <c r="G36" s="4">
        <v>40656</v>
      </c>
      <c r="H36" s="2" t="s">
        <v>259</v>
      </c>
      <c r="I36" s="14">
        <v>69007945</v>
      </c>
      <c r="J36" s="25" t="s">
        <v>721</v>
      </c>
      <c r="K36" s="25" t="s">
        <v>1273</v>
      </c>
      <c r="L36" s="25" t="s">
        <v>916</v>
      </c>
      <c r="M36" s="176"/>
      <c r="N36" s="152"/>
      <c r="O36" s="152"/>
      <c r="P36" s="152"/>
      <c r="Q36" s="152"/>
      <c r="R36" s="152"/>
      <c r="S36" s="152"/>
      <c r="T36" s="152"/>
    </row>
    <row r="37" spans="1:20" ht="96" customHeight="1" x14ac:dyDescent="0.25">
      <c r="A37" s="136">
        <f t="shared" si="0"/>
        <v>28</v>
      </c>
      <c r="B37" s="2" t="s">
        <v>260</v>
      </c>
      <c r="C37" s="2" t="s">
        <v>192</v>
      </c>
      <c r="D37" s="2" t="s">
        <v>141</v>
      </c>
      <c r="E37" s="2" t="s">
        <v>261</v>
      </c>
      <c r="F37" s="5" t="s">
        <v>257</v>
      </c>
      <c r="G37" s="4">
        <v>40800</v>
      </c>
      <c r="H37" s="2" t="s">
        <v>262</v>
      </c>
      <c r="I37" s="14">
        <v>86043201</v>
      </c>
      <c r="J37" s="25" t="s">
        <v>721</v>
      </c>
      <c r="K37" s="25" t="s">
        <v>1273</v>
      </c>
      <c r="L37" s="25" t="s">
        <v>916</v>
      </c>
      <c r="M37" s="176"/>
      <c r="N37" s="152"/>
      <c r="O37" s="152"/>
      <c r="P37" s="152"/>
      <c r="Q37" s="152"/>
      <c r="R37" s="152"/>
      <c r="S37" s="152"/>
      <c r="T37" s="152"/>
    </row>
    <row r="38" spans="1:20" ht="85.5" customHeight="1" x14ac:dyDescent="0.25">
      <c r="A38" s="136">
        <f t="shared" si="0"/>
        <v>29</v>
      </c>
      <c r="B38" s="2" t="s">
        <v>263</v>
      </c>
      <c r="C38" s="2" t="s">
        <v>192</v>
      </c>
      <c r="D38" s="2" t="s">
        <v>141</v>
      </c>
      <c r="E38" s="2" t="s">
        <v>264</v>
      </c>
      <c r="F38" s="5" t="s">
        <v>257</v>
      </c>
      <c r="G38" s="4">
        <v>40924</v>
      </c>
      <c r="H38" s="2" t="s">
        <v>265</v>
      </c>
      <c r="I38" s="14">
        <v>78292930</v>
      </c>
      <c r="J38" s="25" t="s">
        <v>721</v>
      </c>
      <c r="K38" s="25" t="s">
        <v>1274</v>
      </c>
      <c r="L38" s="25" t="s">
        <v>916</v>
      </c>
      <c r="M38" s="176"/>
      <c r="N38" s="152"/>
      <c r="O38" s="152"/>
      <c r="P38" s="152"/>
      <c r="Q38" s="152"/>
      <c r="R38" s="152"/>
      <c r="S38" s="152"/>
      <c r="T38" s="152"/>
    </row>
    <row r="39" spans="1:20" ht="77.25" customHeight="1" x14ac:dyDescent="0.25">
      <c r="A39" s="136">
        <f t="shared" si="0"/>
        <v>30</v>
      </c>
      <c r="B39" s="2" t="s">
        <v>266</v>
      </c>
      <c r="C39" s="2" t="s">
        <v>192</v>
      </c>
      <c r="D39" s="2" t="s">
        <v>135</v>
      </c>
      <c r="E39" s="2" t="s">
        <v>80</v>
      </c>
      <c r="F39" s="5" t="s">
        <v>267</v>
      </c>
      <c r="G39" s="4">
        <v>40940</v>
      </c>
      <c r="H39" s="2" t="s">
        <v>268</v>
      </c>
      <c r="I39" s="14">
        <v>27469335</v>
      </c>
      <c r="J39" s="25" t="s">
        <v>155</v>
      </c>
      <c r="K39" s="25" t="s">
        <v>1275</v>
      </c>
      <c r="L39" s="25" t="s">
        <v>710</v>
      </c>
      <c r="M39" s="176"/>
      <c r="N39" s="152"/>
      <c r="O39" s="152"/>
      <c r="P39" s="152"/>
      <c r="Q39" s="152"/>
      <c r="R39" s="152"/>
      <c r="S39" s="152"/>
      <c r="T39" s="152"/>
    </row>
    <row r="40" spans="1:20" ht="73.5" customHeight="1" x14ac:dyDescent="0.25">
      <c r="A40" s="136">
        <f t="shared" si="0"/>
        <v>31</v>
      </c>
      <c r="B40" s="2" t="s">
        <v>270</v>
      </c>
      <c r="C40" s="2" t="s">
        <v>192</v>
      </c>
      <c r="D40" s="2" t="s">
        <v>135</v>
      </c>
      <c r="E40" s="2" t="s">
        <v>271</v>
      </c>
      <c r="F40" s="5" t="s">
        <v>272</v>
      </c>
      <c r="G40" s="4">
        <v>41066</v>
      </c>
      <c r="H40" s="2" t="s">
        <v>273</v>
      </c>
      <c r="I40" s="14">
        <v>18128096</v>
      </c>
      <c r="J40" s="25" t="s">
        <v>274</v>
      </c>
      <c r="K40" s="25" t="s">
        <v>1277</v>
      </c>
      <c r="L40" s="25" t="s">
        <v>1054</v>
      </c>
      <c r="M40" s="176"/>
      <c r="N40" s="152"/>
      <c r="O40" s="152"/>
      <c r="P40" s="152"/>
      <c r="Q40" s="152"/>
      <c r="R40" s="152"/>
      <c r="S40" s="152"/>
      <c r="T40" s="152"/>
    </row>
    <row r="41" spans="1:20" ht="105" customHeight="1" x14ac:dyDescent="0.25">
      <c r="A41" s="136">
        <f t="shared" si="0"/>
        <v>32</v>
      </c>
      <c r="B41" s="33" t="s">
        <v>378</v>
      </c>
      <c r="C41" s="2" t="s">
        <v>318</v>
      </c>
      <c r="D41" s="2" t="s">
        <v>135</v>
      </c>
      <c r="E41" s="36" t="s">
        <v>379</v>
      </c>
      <c r="F41" s="5" t="s">
        <v>380</v>
      </c>
      <c r="G41" s="4">
        <v>41115</v>
      </c>
      <c r="H41" s="33" t="s">
        <v>381</v>
      </c>
      <c r="I41" s="34">
        <v>25310958</v>
      </c>
      <c r="J41" s="25" t="s">
        <v>1279</v>
      </c>
      <c r="K41" s="25" t="s">
        <v>1515</v>
      </c>
      <c r="L41" s="25" t="s">
        <v>1278</v>
      </c>
      <c r="M41" s="176"/>
      <c r="N41" s="152"/>
      <c r="O41" s="152"/>
      <c r="P41" s="152"/>
      <c r="Q41" s="152"/>
      <c r="R41" s="152"/>
      <c r="S41" s="152"/>
      <c r="T41" s="152"/>
    </row>
    <row r="42" spans="1:20" ht="69.75" customHeight="1" x14ac:dyDescent="0.25">
      <c r="A42" s="136">
        <f t="shared" si="0"/>
        <v>33</v>
      </c>
      <c r="B42" s="33" t="s">
        <v>361</v>
      </c>
      <c r="C42" s="2" t="s">
        <v>318</v>
      </c>
      <c r="D42" s="2" t="s">
        <v>135</v>
      </c>
      <c r="E42" s="33" t="s">
        <v>364</v>
      </c>
      <c r="F42" s="5" t="s">
        <v>365</v>
      </c>
      <c r="G42" s="4">
        <v>41236</v>
      </c>
      <c r="H42" s="33" t="s">
        <v>362</v>
      </c>
      <c r="I42" s="14">
        <v>39835291</v>
      </c>
      <c r="J42" s="25" t="s">
        <v>1280</v>
      </c>
      <c r="K42" s="25" t="s">
        <v>1669</v>
      </c>
      <c r="L42" s="25" t="s">
        <v>1220</v>
      </c>
      <c r="M42" s="176"/>
      <c r="N42" s="152"/>
      <c r="O42" s="152"/>
      <c r="P42" s="152"/>
      <c r="Q42" s="152"/>
      <c r="R42" s="152"/>
      <c r="S42" s="152"/>
      <c r="T42" s="152"/>
    </row>
    <row r="43" spans="1:20" ht="69.75" customHeight="1" x14ac:dyDescent="0.25">
      <c r="A43" s="136">
        <f t="shared" si="0"/>
        <v>34</v>
      </c>
      <c r="B43" s="2" t="s">
        <v>366</v>
      </c>
      <c r="C43" s="2" t="s">
        <v>318</v>
      </c>
      <c r="D43" s="2" t="s">
        <v>135</v>
      </c>
      <c r="E43" s="34" t="s">
        <v>367</v>
      </c>
      <c r="F43" s="5" t="s">
        <v>368</v>
      </c>
      <c r="G43" s="4">
        <v>41095</v>
      </c>
      <c r="H43" s="33" t="s">
        <v>369</v>
      </c>
      <c r="I43" s="14">
        <v>29499255</v>
      </c>
      <c r="J43" s="25" t="s">
        <v>1181</v>
      </c>
      <c r="K43" s="25" t="s">
        <v>1281</v>
      </c>
      <c r="L43" s="25" t="s">
        <v>1182</v>
      </c>
      <c r="M43" s="176"/>
      <c r="N43" s="152"/>
      <c r="O43" s="152"/>
      <c r="P43" s="152"/>
      <c r="Q43" s="152"/>
      <c r="R43" s="152"/>
      <c r="S43" s="152"/>
      <c r="T43" s="152"/>
    </row>
    <row r="44" spans="1:20" ht="100.5" customHeight="1" x14ac:dyDescent="0.25">
      <c r="A44" s="136">
        <f t="shared" si="0"/>
        <v>35</v>
      </c>
      <c r="B44" s="2" t="s">
        <v>610</v>
      </c>
      <c r="C44" s="2" t="s">
        <v>318</v>
      </c>
      <c r="D44" s="2" t="s">
        <v>611</v>
      </c>
      <c r="E44" s="34" t="s">
        <v>926</v>
      </c>
      <c r="F44" s="5" t="s">
        <v>927</v>
      </c>
      <c r="G44" s="4">
        <v>41185</v>
      </c>
      <c r="H44" s="33" t="s">
        <v>612</v>
      </c>
      <c r="I44" s="14">
        <v>69005486</v>
      </c>
      <c r="J44" s="25" t="s">
        <v>1284</v>
      </c>
      <c r="K44" s="27" t="s">
        <v>1670</v>
      </c>
      <c r="L44" s="25" t="s">
        <v>1283</v>
      </c>
      <c r="M44" s="176"/>
      <c r="N44" s="152"/>
      <c r="O44" s="152"/>
      <c r="P44" s="152"/>
      <c r="Q44" s="152"/>
      <c r="R44" s="152"/>
      <c r="S44" s="152"/>
      <c r="T44" s="152"/>
    </row>
    <row r="45" spans="1:20" ht="140.25" customHeight="1" x14ac:dyDescent="0.25">
      <c r="A45" s="136">
        <f t="shared" si="0"/>
        <v>36</v>
      </c>
      <c r="B45" s="33" t="s">
        <v>275</v>
      </c>
      <c r="C45" s="2" t="s">
        <v>318</v>
      </c>
      <c r="D45" s="2" t="s">
        <v>135</v>
      </c>
      <c r="E45" s="35" t="s">
        <v>371</v>
      </c>
      <c r="F45" s="5" t="s">
        <v>372</v>
      </c>
      <c r="G45" s="4">
        <v>41227</v>
      </c>
      <c r="H45" s="33" t="s">
        <v>319</v>
      </c>
      <c r="I45" s="33" t="s">
        <v>358</v>
      </c>
      <c r="J45" s="25" t="s">
        <v>1286</v>
      </c>
      <c r="K45" s="25" t="s">
        <v>1641</v>
      </c>
      <c r="L45" s="25" t="s">
        <v>1285</v>
      </c>
      <c r="M45" s="176"/>
      <c r="N45" s="152"/>
      <c r="O45" s="152"/>
      <c r="P45" s="152"/>
      <c r="Q45" s="152"/>
      <c r="R45" s="152"/>
      <c r="S45" s="152"/>
      <c r="T45" s="152"/>
    </row>
    <row r="46" spans="1:20" ht="72" customHeight="1" x14ac:dyDescent="0.25">
      <c r="A46" s="136">
        <f t="shared" si="0"/>
        <v>37</v>
      </c>
      <c r="B46" s="33" t="s">
        <v>279</v>
      </c>
      <c r="C46" s="2" t="s">
        <v>318</v>
      </c>
      <c r="D46" s="2" t="s">
        <v>141</v>
      </c>
      <c r="E46" s="35" t="s">
        <v>373</v>
      </c>
      <c r="F46" s="5" t="s">
        <v>374</v>
      </c>
      <c r="G46" s="4">
        <v>41254</v>
      </c>
      <c r="H46" s="33" t="s">
        <v>321</v>
      </c>
      <c r="I46" s="34">
        <v>39840999</v>
      </c>
      <c r="J46" s="25" t="s">
        <v>1390</v>
      </c>
      <c r="K46" s="25" t="s">
        <v>1671</v>
      </c>
      <c r="L46" s="25" t="s">
        <v>1391</v>
      </c>
      <c r="M46" s="176"/>
      <c r="N46" s="152"/>
      <c r="O46" s="152"/>
      <c r="P46" s="152"/>
      <c r="Q46" s="152"/>
      <c r="R46" s="152"/>
      <c r="S46" s="152"/>
      <c r="T46" s="152"/>
    </row>
    <row r="47" spans="1:20" ht="78.75" customHeight="1" x14ac:dyDescent="0.25">
      <c r="A47" s="136">
        <f t="shared" si="0"/>
        <v>38</v>
      </c>
      <c r="B47" s="33" t="s">
        <v>280</v>
      </c>
      <c r="C47" s="2" t="s">
        <v>318</v>
      </c>
      <c r="D47" s="2" t="s">
        <v>141</v>
      </c>
      <c r="E47" s="36" t="s">
        <v>375</v>
      </c>
      <c r="F47" s="5" t="s">
        <v>376</v>
      </c>
      <c r="G47" s="4">
        <v>41257</v>
      </c>
      <c r="H47" s="33" t="s">
        <v>322</v>
      </c>
      <c r="I47" s="34">
        <v>76299326</v>
      </c>
      <c r="J47" s="25" t="s">
        <v>1390</v>
      </c>
      <c r="K47" s="25" t="s">
        <v>1287</v>
      </c>
      <c r="L47" s="25" t="s">
        <v>934</v>
      </c>
      <c r="M47" s="176"/>
      <c r="N47" s="152"/>
      <c r="O47" s="152"/>
      <c r="P47" s="152"/>
      <c r="Q47" s="152"/>
      <c r="R47" s="152"/>
      <c r="S47" s="152"/>
      <c r="T47" s="152"/>
    </row>
    <row r="48" spans="1:20" ht="67.5" customHeight="1" x14ac:dyDescent="0.25">
      <c r="A48" s="136">
        <f t="shared" si="0"/>
        <v>39</v>
      </c>
      <c r="B48" s="2" t="s">
        <v>281</v>
      </c>
      <c r="C48" s="2" t="s">
        <v>318</v>
      </c>
      <c r="D48" s="2" t="s">
        <v>141</v>
      </c>
      <c r="E48" s="37">
        <v>12984156</v>
      </c>
      <c r="F48" s="5" t="s">
        <v>391</v>
      </c>
      <c r="G48" s="4">
        <v>41157</v>
      </c>
      <c r="H48" s="2" t="s">
        <v>323</v>
      </c>
      <c r="I48" s="14">
        <v>97480309</v>
      </c>
      <c r="J48" s="25" t="s">
        <v>845</v>
      </c>
      <c r="K48" s="25" t="s">
        <v>1289</v>
      </c>
      <c r="L48" s="27" t="s">
        <v>1155</v>
      </c>
      <c r="M48" s="176"/>
      <c r="N48" s="152"/>
      <c r="O48" s="152"/>
      <c r="P48" s="152"/>
      <c r="Q48" s="152"/>
      <c r="R48" s="152"/>
      <c r="S48" s="152"/>
      <c r="T48" s="152"/>
    </row>
    <row r="49" spans="1:20" ht="60.75" customHeight="1" x14ac:dyDescent="0.25">
      <c r="A49" s="136">
        <f t="shared" si="0"/>
        <v>40</v>
      </c>
      <c r="B49" s="2" t="s">
        <v>282</v>
      </c>
      <c r="C49" s="2" t="s">
        <v>318</v>
      </c>
      <c r="D49" s="2" t="s">
        <v>141</v>
      </c>
      <c r="E49" s="37">
        <v>12984156</v>
      </c>
      <c r="F49" s="5" t="s">
        <v>391</v>
      </c>
      <c r="G49" s="4">
        <v>41157</v>
      </c>
      <c r="H49" s="2" t="s">
        <v>324</v>
      </c>
      <c r="I49" s="14">
        <v>18144475</v>
      </c>
      <c r="J49" s="25" t="s">
        <v>845</v>
      </c>
      <c r="K49" s="25" t="s">
        <v>1290</v>
      </c>
      <c r="L49" s="27" t="s">
        <v>1664</v>
      </c>
      <c r="M49" s="176"/>
      <c r="N49" s="152"/>
      <c r="O49" s="152"/>
      <c r="P49" s="152"/>
      <c r="Q49" s="152"/>
      <c r="R49" s="152"/>
      <c r="S49" s="152"/>
      <c r="T49" s="152"/>
    </row>
    <row r="50" spans="1:20" ht="56.25" customHeight="1" x14ac:dyDescent="0.25">
      <c r="A50" s="136">
        <f t="shared" si="0"/>
        <v>41</v>
      </c>
      <c r="B50" s="2" t="s">
        <v>283</v>
      </c>
      <c r="C50" s="2" t="s">
        <v>318</v>
      </c>
      <c r="D50" s="2" t="s">
        <v>141</v>
      </c>
      <c r="E50" s="37">
        <v>12984156</v>
      </c>
      <c r="F50" s="5" t="s">
        <v>391</v>
      </c>
      <c r="G50" s="4">
        <v>41157</v>
      </c>
      <c r="H50" s="2" t="s">
        <v>325</v>
      </c>
      <c r="I50" s="14">
        <v>69015784</v>
      </c>
      <c r="J50" s="25" t="s">
        <v>845</v>
      </c>
      <c r="K50" s="25" t="s">
        <v>1291</v>
      </c>
      <c r="L50" s="27" t="s">
        <v>1664</v>
      </c>
      <c r="M50" s="176"/>
      <c r="N50" s="152"/>
      <c r="O50" s="152"/>
      <c r="P50" s="152"/>
      <c r="Q50" s="152"/>
      <c r="R50" s="152"/>
      <c r="S50" s="152"/>
      <c r="T50" s="152"/>
    </row>
    <row r="51" spans="1:20" ht="69" customHeight="1" x14ac:dyDescent="0.25">
      <c r="A51" s="136">
        <f t="shared" si="0"/>
        <v>42</v>
      </c>
      <c r="B51" s="2" t="s">
        <v>284</v>
      </c>
      <c r="C51" s="2" t="s">
        <v>318</v>
      </c>
      <c r="D51" s="2" t="s">
        <v>141</v>
      </c>
      <c r="E51" s="37">
        <v>12984156</v>
      </c>
      <c r="F51" s="5" t="s">
        <v>391</v>
      </c>
      <c r="G51" s="4">
        <v>41157</v>
      </c>
      <c r="H51" s="2" t="s">
        <v>326</v>
      </c>
      <c r="I51" s="14">
        <v>18144708</v>
      </c>
      <c r="J51" s="25" t="s">
        <v>932</v>
      </c>
      <c r="K51" s="25" t="s">
        <v>1292</v>
      </c>
      <c r="L51" s="25" t="s">
        <v>754</v>
      </c>
      <c r="M51" s="176"/>
      <c r="N51" s="152"/>
      <c r="O51" s="152"/>
      <c r="P51" s="152"/>
      <c r="Q51" s="152"/>
      <c r="R51" s="152"/>
      <c r="S51" s="152"/>
      <c r="T51" s="152"/>
    </row>
    <row r="52" spans="1:20" ht="67.5" customHeight="1" x14ac:dyDescent="0.25">
      <c r="A52" s="136">
        <f t="shared" si="0"/>
        <v>43</v>
      </c>
      <c r="B52" s="2" t="s">
        <v>285</v>
      </c>
      <c r="C52" s="2" t="s">
        <v>318</v>
      </c>
      <c r="D52" s="2" t="s">
        <v>141</v>
      </c>
      <c r="E52" s="37">
        <v>12984156</v>
      </c>
      <c r="F52" s="5" t="s">
        <v>391</v>
      </c>
      <c r="G52" s="4">
        <v>41157</v>
      </c>
      <c r="H52" s="2" t="s">
        <v>327</v>
      </c>
      <c r="I52" s="14">
        <v>16786562</v>
      </c>
      <c r="J52" s="25" t="s">
        <v>932</v>
      </c>
      <c r="K52" s="25" t="s">
        <v>1293</v>
      </c>
      <c r="L52" s="25" t="s">
        <v>754</v>
      </c>
      <c r="M52" s="176"/>
      <c r="N52" s="152"/>
      <c r="O52" s="152"/>
      <c r="P52" s="152"/>
      <c r="Q52" s="152"/>
      <c r="R52" s="152"/>
      <c r="S52" s="152"/>
      <c r="T52" s="152"/>
    </row>
    <row r="53" spans="1:20" ht="68.25" customHeight="1" x14ac:dyDescent="0.25">
      <c r="A53" s="136">
        <f t="shared" si="0"/>
        <v>44</v>
      </c>
      <c r="B53" s="2" t="s">
        <v>286</v>
      </c>
      <c r="C53" s="2" t="s">
        <v>318</v>
      </c>
      <c r="D53" s="2" t="s">
        <v>141</v>
      </c>
      <c r="E53" s="37">
        <v>12984156</v>
      </c>
      <c r="F53" s="5" t="s">
        <v>391</v>
      </c>
      <c r="G53" s="4">
        <v>41157</v>
      </c>
      <c r="H53" s="2" t="s">
        <v>328</v>
      </c>
      <c r="I53" s="14">
        <v>27355446</v>
      </c>
      <c r="J53" s="25" t="s">
        <v>932</v>
      </c>
      <c r="K53" s="25" t="s">
        <v>1294</v>
      </c>
      <c r="L53" s="25" t="s">
        <v>754</v>
      </c>
      <c r="M53" s="176"/>
      <c r="N53" s="152"/>
      <c r="O53" s="152"/>
      <c r="P53" s="152"/>
      <c r="Q53" s="152"/>
      <c r="R53" s="152"/>
      <c r="S53" s="152"/>
      <c r="T53" s="152"/>
    </row>
    <row r="54" spans="1:20" ht="65.25" customHeight="1" x14ac:dyDescent="0.25">
      <c r="A54" s="136">
        <f t="shared" si="0"/>
        <v>45</v>
      </c>
      <c r="B54" s="2" t="s">
        <v>287</v>
      </c>
      <c r="C54" s="2" t="s">
        <v>318</v>
      </c>
      <c r="D54" s="2" t="s">
        <v>141</v>
      </c>
      <c r="E54" s="37">
        <v>12984156</v>
      </c>
      <c r="F54" s="5" t="s">
        <v>391</v>
      </c>
      <c r="G54" s="4">
        <v>41157</v>
      </c>
      <c r="H54" s="2" t="s">
        <v>329</v>
      </c>
      <c r="I54" s="14">
        <v>94282755</v>
      </c>
      <c r="J54" s="25" t="s">
        <v>932</v>
      </c>
      <c r="K54" s="27" t="s">
        <v>1295</v>
      </c>
      <c r="L54" s="25" t="s">
        <v>754</v>
      </c>
      <c r="M54" s="176"/>
      <c r="N54" s="152"/>
      <c r="O54" s="152"/>
      <c r="P54" s="152"/>
      <c r="Q54" s="152"/>
      <c r="R54" s="152"/>
      <c r="S54" s="152"/>
      <c r="T54" s="152"/>
    </row>
    <row r="55" spans="1:20" ht="64.5" customHeight="1" x14ac:dyDescent="0.25">
      <c r="A55" s="136">
        <f t="shared" si="0"/>
        <v>46</v>
      </c>
      <c r="B55" s="2" t="s">
        <v>288</v>
      </c>
      <c r="C55" s="2" t="s">
        <v>318</v>
      </c>
      <c r="D55" s="2" t="s">
        <v>141</v>
      </c>
      <c r="E55" s="2" t="s">
        <v>383</v>
      </c>
      <c r="F55" s="5" t="s">
        <v>391</v>
      </c>
      <c r="G55" s="4">
        <v>41157</v>
      </c>
      <c r="H55" s="2" t="s">
        <v>330</v>
      </c>
      <c r="I55" s="14">
        <v>27360789</v>
      </c>
      <c r="J55" s="25" t="s">
        <v>932</v>
      </c>
      <c r="K55" s="27" t="s">
        <v>1296</v>
      </c>
      <c r="L55" s="25" t="s">
        <v>754</v>
      </c>
      <c r="M55" s="176"/>
      <c r="N55" s="152"/>
      <c r="O55" s="152"/>
      <c r="P55" s="152"/>
      <c r="Q55" s="152"/>
      <c r="R55" s="152"/>
      <c r="S55" s="152"/>
      <c r="T55" s="152"/>
    </row>
    <row r="56" spans="1:20" ht="65.25" customHeight="1" x14ac:dyDescent="0.25">
      <c r="A56" s="136">
        <f t="shared" si="0"/>
        <v>47</v>
      </c>
      <c r="B56" s="2" t="s">
        <v>289</v>
      </c>
      <c r="C56" s="2" t="s">
        <v>318</v>
      </c>
      <c r="D56" s="2" t="s">
        <v>141</v>
      </c>
      <c r="E56" s="37">
        <v>12984156</v>
      </c>
      <c r="F56" s="5" t="s">
        <v>391</v>
      </c>
      <c r="G56" s="4">
        <v>41157</v>
      </c>
      <c r="H56" s="2" t="s">
        <v>331</v>
      </c>
      <c r="I56" s="14">
        <v>41180373</v>
      </c>
      <c r="J56" s="25" t="s">
        <v>932</v>
      </c>
      <c r="K56" s="27" t="s">
        <v>1297</v>
      </c>
      <c r="L56" s="25" t="s">
        <v>754</v>
      </c>
      <c r="M56" s="176"/>
      <c r="N56" s="152"/>
      <c r="O56" s="152"/>
      <c r="P56" s="152"/>
      <c r="Q56" s="152"/>
      <c r="R56" s="152"/>
      <c r="S56" s="152"/>
      <c r="T56" s="152"/>
    </row>
    <row r="57" spans="1:20" ht="66.75" customHeight="1" x14ac:dyDescent="0.25">
      <c r="A57" s="136">
        <f t="shared" si="0"/>
        <v>48</v>
      </c>
      <c r="B57" s="2" t="s">
        <v>290</v>
      </c>
      <c r="C57" s="2" t="s">
        <v>318</v>
      </c>
      <c r="D57" s="2" t="s">
        <v>141</v>
      </c>
      <c r="E57" s="3">
        <v>12984156</v>
      </c>
      <c r="F57" s="5" t="s">
        <v>391</v>
      </c>
      <c r="G57" s="4">
        <v>41157</v>
      </c>
      <c r="H57" s="2" t="s">
        <v>332</v>
      </c>
      <c r="I57" s="14">
        <v>97471861</v>
      </c>
      <c r="J57" s="25" t="s">
        <v>932</v>
      </c>
      <c r="K57" s="27" t="s">
        <v>1298</v>
      </c>
      <c r="L57" s="25" t="s">
        <v>754</v>
      </c>
      <c r="M57" s="176"/>
      <c r="N57" s="152"/>
      <c r="O57" s="152"/>
      <c r="P57" s="152"/>
      <c r="Q57" s="152"/>
      <c r="R57" s="152"/>
      <c r="S57" s="152"/>
      <c r="T57" s="152"/>
    </row>
    <row r="58" spans="1:20" ht="67.5" customHeight="1" x14ac:dyDescent="0.25">
      <c r="A58" s="136">
        <f t="shared" si="0"/>
        <v>49</v>
      </c>
      <c r="B58" s="2" t="s">
        <v>291</v>
      </c>
      <c r="C58" s="2" t="s">
        <v>318</v>
      </c>
      <c r="D58" s="2" t="s">
        <v>141</v>
      </c>
      <c r="E58" s="37" t="s">
        <v>383</v>
      </c>
      <c r="F58" s="5" t="s">
        <v>391</v>
      </c>
      <c r="G58" s="4">
        <v>41157</v>
      </c>
      <c r="H58" s="2" t="s">
        <v>333</v>
      </c>
      <c r="I58" s="14">
        <v>5245305</v>
      </c>
      <c r="J58" s="25" t="s">
        <v>932</v>
      </c>
      <c r="K58" s="27" t="s">
        <v>1299</v>
      </c>
      <c r="L58" s="25" t="s">
        <v>754</v>
      </c>
      <c r="M58" s="176"/>
      <c r="N58" s="152"/>
      <c r="O58" s="152"/>
      <c r="P58" s="152"/>
      <c r="Q58" s="152"/>
      <c r="R58" s="152"/>
      <c r="S58" s="152"/>
      <c r="T58" s="152"/>
    </row>
    <row r="59" spans="1:20" ht="65.25" customHeight="1" x14ac:dyDescent="0.25">
      <c r="A59" s="136">
        <f t="shared" si="0"/>
        <v>50</v>
      </c>
      <c r="B59" s="2" t="s">
        <v>292</v>
      </c>
      <c r="C59" s="2" t="s">
        <v>318</v>
      </c>
      <c r="D59" s="2" t="s">
        <v>141</v>
      </c>
      <c r="E59" s="37">
        <v>12984156</v>
      </c>
      <c r="F59" s="5" t="s">
        <v>391</v>
      </c>
      <c r="G59" s="4">
        <v>41157</v>
      </c>
      <c r="H59" s="2" t="s">
        <v>392</v>
      </c>
      <c r="I59" s="14">
        <v>27354555</v>
      </c>
      <c r="J59" s="25" t="s">
        <v>932</v>
      </c>
      <c r="K59" s="27" t="s">
        <v>1300</v>
      </c>
      <c r="L59" s="25" t="s">
        <v>754</v>
      </c>
      <c r="M59" s="176"/>
      <c r="N59" s="152"/>
      <c r="O59" s="152"/>
      <c r="P59" s="152"/>
      <c r="Q59" s="152"/>
      <c r="R59" s="152"/>
      <c r="S59" s="152"/>
      <c r="T59" s="152"/>
    </row>
    <row r="60" spans="1:20" ht="64.5" customHeight="1" x14ac:dyDescent="0.25">
      <c r="A60" s="136">
        <f t="shared" si="0"/>
        <v>51</v>
      </c>
      <c r="B60" s="2" t="s">
        <v>293</v>
      </c>
      <c r="C60" s="2" t="s">
        <v>318</v>
      </c>
      <c r="D60" s="2" t="s">
        <v>141</v>
      </c>
      <c r="E60" s="2" t="s">
        <v>384</v>
      </c>
      <c r="F60" s="5" t="s">
        <v>391</v>
      </c>
      <c r="G60" s="4">
        <v>41157</v>
      </c>
      <c r="H60" s="2" t="s">
        <v>334</v>
      </c>
      <c r="I60" s="14">
        <v>18127459</v>
      </c>
      <c r="J60" s="25" t="s">
        <v>932</v>
      </c>
      <c r="K60" s="27" t="s">
        <v>1298</v>
      </c>
      <c r="L60" s="25" t="s">
        <v>754</v>
      </c>
      <c r="M60" s="176"/>
      <c r="N60" s="152"/>
      <c r="O60" s="152"/>
      <c r="P60" s="152"/>
      <c r="Q60" s="152"/>
      <c r="R60" s="152"/>
      <c r="S60" s="152"/>
      <c r="T60" s="152"/>
    </row>
    <row r="61" spans="1:20" ht="66" customHeight="1" x14ac:dyDescent="0.25">
      <c r="A61" s="136">
        <f t="shared" si="0"/>
        <v>52</v>
      </c>
      <c r="B61" s="2" t="s">
        <v>294</v>
      </c>
      <c r="C61" s="2" t="s">
        <v>318</v>
      </c>
      <c r="D61" s="2" t="s">
        <v>141</v>
      </c>
      <c r="E61" s="37" t="s">
        <v>383</v>
      </c>
      <c r="F61" s="5" t="s">
        <v>391</v>
      </c>
      <c r="G61" s="4">
        <v>41157</v>
      </c>
      <c r="H61" s="2" t="s">
        <v>335</v>
      </c>
      <c r="I61" s="2" t="s">
        <v>360</v>
      </c>
      <c r="J61" s="25" t="s">
        <v>932</v>
      </c>
      <c r="K61" s="27" t="s">
        <v>1299</v>
      </c>
      <c r="L61" s="25" t="s">
        <v>754</v>
      </c>
      <c r="M61" s="176"/>
      <c r="N61" s="152"/>
      <c r="O61" s="152"/>
      <c r="P61" s="152"/>
      <c r="Q61" s="152"/>
      <c r="R61" s="152"/>
      <c r="S61" s="152"/>
      <c r="T61" s="152"/>
    </row>
    <row r="62" spans="1:20" ht="57" customHeight="1" x14ac:dyDescent="0.25">
      <c r="A62" s="136">
        <f t="shared" si="0"/>
        <v>53</v>
      </c>
      <c r="B62" s="2" t="s">
        <v>295</v>
      </c>
      <c r="C62" s="2" t="s">
        <v>318</v>
      </c>
      <c r="D62" s="2" t="s">
        <v>141</v>
      </c>
      <c r="E62" s="37">
        <v>12984156</v>
      </c>
      <c r="F62" s="5" t="s">
        <v>391</v>
      </c>
      <c r="G62" s="4">
        <v>41157</v>
      </c>
      <c r="H62" s="2" t="s">
        <v>336</v>
      </c>
      <c r="I62" s="14">
        <v>13066001</v>
      </c>
      <c r="J62" s="27" t="s">
        <v>735</v>
      </c>
      <c r="K62" s="25" t="s">
        <v>1301</v>
      </c>
      <c r="L62" s="25" t="s">
        <v>754</v>
      </c>
      <c r="M62" s="176"/>
      <c r="N62" s="152"/>
      <c r="O62" s="152"/>
      <c r="P62" s="152"/>
      <c r="Q62" s="152"/>
      <c r="R62" s="152"/>
      <c r="S62" s="152"/>
      <c r="T62" s="152"/>
    </row>
    <row r="63" spans="1:20" ht="55.5" customHeight="1" x14ac:dyDescent="0.25">
      <c r="A63" s="136">
        <f t="shared" si="0"/>
        <v>54</v>
      </c>
      <c r="B63" s="2" t="s">
        <v>296</v>
      </c>
      <c r="C63" s="2" t="s">
        <v>318</v>
      </c>
      <c r="D63" s="2" t="s">
        <v>141</v>
      </c>
      <c r="E63" s="2" t="s">
        <v>385</v>
      </c>
      <c r="F63" s="5" t="s">
        <v>391</v>
      </c>
      <c r="G63" s="4">
        <v>41157</v>
      </c>
      <c r="H63" s="2" t="s">
        <v>337</v>
      </c>
      <c r="I63" s="14">
        <v>4075485</v>
      </c>
      <c r="J63" s="25" t="s">
        <v>697</v>
      </c>
      <c r="K63" s="25" t="s">
        <v>1302</v>
      </c>
      <c r="L63" s="25" t="s">
        <v>754</v>
      </c>
      <c r="M63" s="176"/>
      <c r="N63" s="152"/>
      <c r="O63" s="152"/>
      <c r="P63" s="152"/>
      <c r="Q63" s="152"/>
      <c r="R63" s="152"/>
      <c r="S63" s="152"/>
      <c r="T63" s="152"/>
    </row>
    <row r="64" spans="1:20" ht="70.5" customHeight="1" x14ac:dyDescent="0.25">
      <c r="A64" s="136">
        <f t="shared" si="0"/>
        <v>55</v>
      </c>
      <c r="B64" s="2" t="s">
        <v>297</v>
      </c>
      <c r="C64" s="2" t="s">
        <v>318</v>
      </c>
      <c r="D64" s="2" t="s">
        <v>141</v>
      </c>
      <c r="E64" s="2" t="s">
        <v>386</v>
      </c>
      <c r="F64" s="5" t="s">
        <v>391</v>
      </c>
      <c r="G64" s="4">
        <v>41157</v>
      </c>
      <c r="H64" s="2" t="s">
        <v>338</v>
      </c>
      <c r="I64" s="14">
        <v>34592073</v>
      </c>
      <c r="J64" s="25" t="s">
        <v>932</v>
      </c>
      <c r="K64" s="27" t="s">
        <v>1299</v>
      </c>
      <c r="L64" s="25" t="s">
        <v>754</v>
      </c>
      <c r="M64" s="176"/>
      <c r="N64" s="152"/>
      <c r="O64" s="152"/>
      <c r="P64" s="152"/>
      <c r="Q64" s="152"/>
      <c r="R64" s="152"/>
      <c r="S64" s="152"/>
      <c r="T64" s="152"/>
    </row>
    <row r="65" spans="1:20" ht="67.5" customHeight="1" x14ac:dyDescent="0.25">
      <c r="A65" s="136">
        <f t="shared" si="0"/>
        <v>56</v>
      </c>
      <c r="B65" s="2" t="s">
        <v>298</v>
      </c>
      <c r="C65" s="2" t="s">
        <v>318</v>
      </c>
      <c r="D65" s="2" t="s">
        <v>141</v>
      </c>
      <c r="E65" s="2" t="s">
        <v>384</v>
      </c>
      <c r="F65" s="5" t="s">
        <v>391</v>
      </c>
      <c r="G65" s="4">
        <v>41157</v>
      </c>
      <c r="H65" s="2" t="s">
        <v>339</v>
      </c>
      <c r="I65" s="14">
        <v>41182083</v>
      </c>
      <c r="J65" s="25" t="s">
        <v>932</v>
      </c>
      <c r="K65" s="27" t="s">
        <v>1300</v>
      </c>
      <c r="L65" s="27" t="s">
        <v>741</v>
      </c>
      <c r="M65" s="176"/>
      <c r="N65" s="152"/>
      <c r="O65" s="152"/>
      <c r="P65" s="152"/>
      <c r="Q65" s="152"/>
      <c r="R65" s="152"/>
      <c r="S65" s="152"/>
      <c r="T65" s="152"/>
    </row>
    <row r="66" spans="1:20" ht="65.25" customHeight="1" x14ac:dyDescent="0.25">
      <c r="A66" s="136">
        <f t="shared" si="0"/>
        <v>57</v>
      </c>
      <c r="B66" s="2" t="s">
        <v>299</v>
      </c>
      <c r="C66" s="2" t="s">
        <v>318</v>
      </c>
      <c r="D66" s="2" t="s">
        <v>141</v>
      </c>
      <c r="E66" s="37">
        <v>12984156</v>
      </c>
      <c r="F66" s="5" t="s">
        <v>391</v>
      </c>
      <c r="G66" s="4">
        <v>41157</v>
      </c>
      <c r="H66" s="2" t="s">
        <v>340</v>
      </c>
      <c r="I66" s="14">
        <v>59665354</v>
      </c>
      <c r="J66" s="27" t="s">
        <v>1203</v>
      </c>
      <c r="K66" s="27" t="s">
        <v>1303</v>
      </c>
      <c r="L66" s="27" t="s">
        <v>781</v>
      </c>
      <c r="M66" s="176"/>
      <c r="N66" s="152"/>
      <c r="O66" s="152"/>
      <c r="P66" s="152"/>
      <c r="Q66" s="152"/>
      <c r="R66" s="152"/>
      <c r="S66" s="152"/>
      <c r="T66" s="152"/>
    </row>
    <row r="67" spans="1:20" ht="66" customHeight="1" x14ac:dyDescent="0.25">
      <c r="A67" s="136">
        <f t="shared" si="0"/>
        <v>58</v>
      </c>
      <c r="B67" s="2" t="s">
        <v>300</v>
      </c>
      <c r="C67" s="2" t="s">
        <v>318</v>
      </c>
      <c r="D67" s="2" t="s">
        <v>141</v>
      </c>
      <c r="E67" s="3">
        <v>12984156</v>
      </c>
      <c r="F67" s="5" t="s">
        <v>391</v>
      </c>
      <c r="G67" s="4">
        <v>41157</v>
      </c>
      <c r="H67" s="2" t="s">
        <v>341</v>
      </c>
      <c r="I67" s="14">
        <v>97480372</v>
      </c>
      <c r="J67" s="27" t="s">
        <v>1203</v>
      </c>
      <c r="K67" s="27" t="s">
        <v>1304</v>
      </c>
      <c r="L67" s="27" t="s">
        <v>781</v>
      </c>
      <c r="M67" s="176"/>
      <c r="N67" s="152"/>
      <c r="O67" s="152"/>
      <c r="P67" s="152"/>
      <c r="Q67" s="152"/>
      <c r="R67" s="152"/>
      <c r="S67" s="152"/>
      <c r="T67" s="152"/>
    </row>
    <row r="68" spans="1:20" ht="64.5" customHeight="1" x14ac:dyDescent="0.25">
      <c r="A68" s="136">
        <f t="shared" si="0"/>
        <v>59</v>
      </c>
      <c r="B68" s="2" t="s">
        <v>301</v>
      </c>
      <c r="C68" s="2" t="s">
        <v>318</v>
      </c>
      <c r="D68" s="2" t="s">
        <v>141</v>
      </c>
      <c r="E68" s="37">
        <v>12984156</v>
      </c>
      <c r="F68" s="5" t="s">
        <v>391</v>
      </c>
      <c r="G68" s="4">
        <v>41157</v>
      </c>
      <c r="H68" s="2" t="s">
        <v>342</v>
      </c>
      <c r="I68" s="14">
        <v>97480626</v>
      </c>
      <c r="J68" s="27" t="s">
        <v>1203</v>
      </c>
      <c r="K68" s="27" t="s">
        <v>1305</v>
      </c>
      <c r="L68" s="27" t="s">
        <v>781</v>
      </c>
      <c r="M68" s="176"/>
      <c r="N68" s="152"/>
      <c r="O68" s="152"/>
      <c r="P68" s="152"/>
      <c r="Q68" s="152"/>
      <c r="R68" s="152"/>
      <c r="S68" s="152"/>
      <c r="T68" s="152"/>
    </row>
    <row r="69" spans="1:20" ht="65.25" customHeight="1" x14ac:dyDescent="0.25">
      <c r="A69" s="136">
        <f t="shared" si="0"/>
        <v>60</v>
      </c>
      <c r="B69" s="2" t="s">
        <v>302</v>
      </c>
      <c r="C69" s="2" t="s">
        <v>318</v>
      </c>
      <c r="D69" s="2" t="s">
        <v>141</v>
      </c>
      <c r="E69" s="2" t="s">
        <v>383</v>
      </c>
      <c r="F69" s="5" t="s">
        <v>391</v>
      </c>
      <c r="G69" s="4">
        <v>41157</v>
      </c>
      <c r="H69" s="2" t="s">
        <v>343</v>
      </c>
      <c r="I69" s="14">
        <v>27355340</v>
      </c>
      <c r="J69" s="27" t="s">
        <v>1203</v>
      </c>
      <c r="K69" s="27" t="s">
        <v>1306</v>
      </c>
      <c r="L69" s="27" t="s">
        <v>781</v>
      </c>
      <c r="M69" s="176"/>
      <c r="N69" s="152"/>
      <c r="O69" s="152"/>
      <c r="P69" s="152"/>
      <c r="Q69" s="152"/>
      <c r="R69" s="152"/>
      <c r="S69" s="152"/>
      <c r="T69" s="152"/>
    </row>
    <row r="70" spans="1:20" ht="66.75" customHeight="1" x14ac:dyDescent="0.25">
      <c r="A70" s="136">
        <f t="shared" si="0"/>
        <v>61</v>
      </c>
      <c r="B70" s="2" t="s">
        <v>303</v>
      </c>
      <c r="C70" s="2" t="s">
        <v>318</v>
      </c>
      <c r="D70" s="2" t="s">
        <v>141</v>
      </c>
      <c r="E70" s="26" t="s">
        <v>386</v>
      </c>
      <c r="F70" s="5" t="s">
        <v>391</v>
      </c>
      <c r="G70" s="4">
        <v>41157</v>
      </c>
      <c r="H70" s="2" t="s">
        <v>344</v>
      </c>
      <c r="I70" s="14">
        <v>34390263</v>
      </c>
      <c r="J70" s="27" t="s">
        <v>1203</v>
      </c>
      <c r="K70" s="27" t="s">
        <v>1307</v>
      </c>
      <c r="L70" s="27" t="s">
        <v>781</v>
      </c>
      <c r="M70" s="176"/>
      <c r="N70" s="152"/>
      <c r="O70" s="152"/>
      <c r="P70" s="152"/>
      <c r="Q70" s="152"/>
      <c r="R70" s="152"/>
      <c r="S70" s="152"/>
      <c r="T70" s="152"/>
    </row>
    <row r="71" spans="1:20" ht="78" customHeight="1" x14ac:dyDescent="0.25">
      <c r="A71" s="136">
        <f t="shared" si="0"/>
        <v>62</v>
      </c>
      <c r="B71" s="2" t="s">
        <v>304</v>
      </c>
      <c r="C71" s="2" t="s">
        <v>318</v>
      </c>
      <c r="D71" s="2" t="s">
        <v>141</v>
      </c>
      <c r="E71" s="2" t="s">
        <v>386</v>
      </c>
      <c r="F71" s="5" t="s">
        <v>391</v>
      </c>
      <c r="G71" s="4">
        <v>41157</v>
      </c>
      <c r="H71" s="2" t="s">
        <v>345</v>
      </c>
      <c r="I71" s="14">
        <v>97480444</v>
      </c>
      <c r="J71" s="27" t="s">
        <v>1203</v>
      </c>
      <c r="K71" s="27" t="s">
        <v>1308</v>
      </c>
      <c r="L71" s="27" t="s">
        <v>781</v>
      </c>
      <c r="M71" s="176"/>
      <c r="N71" s="152"/>
      <c r="O71" s="152"/>
      <c r="P71" s="152"/>
      <c r="Q71" s="152"/>
      <c r="R71" s="152"/>
      <c r="S71" s="152"/>
      <c r="T71" s="152"/>
    </row>
    <row r="72" spans="1:20" ht="75.75" customHeight="1" x14ac:dyDescent="0.25">
      <c r="A72" s="136">
        <f t="shared" si="0"/>
        <v>63</v>
      </c>
      <c r="B72" s="2" t="s">
        <v>305</v>
      </c>
      <c r="C72" s="2" t="s">
        <v>318</v>
      </c>
      <c r="D72" s="2" t="s">
        <v>141</v>
      </c>
      <c r="E72" s="2" t="s">
        <v>387</v>
      </c>
      <c r="F72" s="5" t="s">
        <v>391</v>
      </c>
      <c r="G72" s="4">
        <v>41157</v>
      </c>
      <c r="H72" s="2" t="s">
        <v>346</v>
      </c>
      <c r="I72" s="14">
        <v>40770198</v>
      </c>
      <c r="J72" s="27" t="s">
        <v>1203</v>
      </c>
      <c r="K72" s="27" t="s">
        <v>1309</v>
      </c>
      <c r="L72" s="27" t="s">
        <v>781</v>
      </c>
      <c r="M72" s="176"/>
      <c r="N72" s="152"/>
      <c r="O72" s="152"/>
      <c r="P72" s="152"/>
      <c r="Q72" s="152"/>
      <c r="R72" s="152"/>
      <c r="S72" s="152"/>
      <c r="T72" s="152"/>
    </row>
    <row r="73" spans="1:20" ht="64.5" customHeight="1" x14ac:dyDescent="0.25">
      <c r="A73" s="136">
        <f t="shared" si="0"/>
        <v>64</v>
      </c>
      <c r="B73" s="2" t="s">
        <v>306</v>
      </c>
      <c r="C73" s="2" t="s">
        <v>318</v>
      </c>
      <c r="D73" s="2" t="s">
        <v>141</v>
      </c>
      <c r="E73" s="37">
        <v>12984156</v>
      </c>
      <c r="F73" s="5" t="s">
        <v>391</v>
      </c>
      <c r="G73" s="4">
        <v>41157</v>
      </c>
      <c r="H73" s="2" t="s">
        <v>347</v>
      </c>
      <c r="I73" s="14">
        <v>97471781</v>
      </c>
      <c r="J73" s="27" t="s">
        <v>1203</v>
      </c>
      <c r="K73" s="25" t="s">
        <v>1310</v>
      </c>
      <c r="L73" s="27" t="s">
        <v>781</v>
      </c>
      <c r="M73" s="176"/>
      <c r="N73" s="152"/>
      <c r="O73" s="152"/>
      <c r="P73" s="152"/>
      <c r="Q73" s="152"/>
      <c r="R73" s="152"/>
      <c r="S73" s="152"/>
      <c r="T73" s="152"/>
    </row>
    <row r="74" spans="1:20" s="51" customFormat="1" ht="64.5" customHeight="1" x14ac:dyDescent="0.25">
      <c r="A74" s="136">
        <f t="shared" si="0"/>
        <v>65</v>
      </c>
      <c r="B74" s="2" t="s">
        <v>307</v>
      </c>
      <c r="C74" s="2" t="s">
        <v>318</v>
      </c>
      <c r="D74" s="2" t="s">
        <v>141</v>
      </c>
      <c r="E74" s="26" t="s">
        <v>386</v>
      </c>
      <c r="F74" s="5" t="s">
        <v>391</v>
      </c>
      <c r="G74" s="4">
        <v>41157</v>
      </c>
      <c r="H74" s="2" t="s">
        <v>348</v>
      </c>
      <c r="I74" s="14">
        <v>69016184</v>
      </c>
      <c r="J74" s="27" t="s">
        <v>1203</v>
      </c>
      <c r="K74" s="25" t="s">
        <v>1311</v>
      </c>
      <c r="L74" s="27" t="s">
        <v>781</v>
      </c>
      <c r="M74" s="176"/>
      <c r="N74" s="193"/>
      <c r="O74" s="152"/>
      <c r="P74" s="193"/>
      <c r="Q74" s="193"/>
      <c r="R74" s="193"/>
      <c r="S74" s="152"/>
      <c r="T74" s="193"/>
    </row>
    <row r="75" spans="1:20" ht="64.5" customHeight="1" x14ac:dyDescent="0.25">
      <c r="A75" s="136">
        <f t="shared" ref="A75:A127" si="1">+A74+1</f>
        <v>66</v>
      </c>
      <c r="B75" s="2" t="s">
        <v>308</v>
      </c>
      <c r="C75" s="2" t="s">
        <v>318</v>
      </c>
      <c r="D75" s="2" t="s">
        <v>141</v>
      </c>
      <c r="E75" s="37">
        <v>12984156</v>
      </c>
      <c r="F75" s="5" t="s">
        <v>391</v>
      </c>
      <c r="G75" s="4">
        <v>41157</v>
      </c>
      <c r="H75" s="2" t="s">
        <v>349</v>
      </c>
      <c r="I75" s="14">
        <v>5297482</v>
      </c>
      <c r="J75" s="27" t="s">
        <v>1203</v>
      </c>
      <c r="K75" s="25" t="s">
        <v>1312</v>
      </c>
      <c r="L75" s="27" t="s">
        <v>781</v>
      </c>
      <c r="M75" s="176"/>
      <c r="N75" s="152"/>
      <c r="O75" s="152"/>
      <c r="P75" s="152"/>
      <c r="Q75" s="152"/>
      <c r="R75" s="152"/>
      <c r="S75" s="152"/>
      <c r="T75" s="152"/>
    </row>
    <row r="76" spans="1:20" ht="63" customHeight="1" x14ac:dyDescent="0.25">
      <c r="A76" s="136">
        <f t="shared" si="1"/>
        <v>67</v>
      </c>
      <c r="B76" s="2" t="s">
        <v>309</v>
      </c>
      <c r="C76" s="2" t="s">
        <v>318</v>
      </c>
      <c r="D76" s="2" t="s">
        <v>141</v>
      </c>
      <c r="E76" s="37">
        <v>12984156</v>
      </c>
      <c r="F76" s="5" t="s">
        <v>391</v>
      </c>
      <c r="G76" s="4">
        <v>41157</v>
      </c>
      <c r="H76" s="2" t="s">
        <v>350</v>
      </c>
      <c r="I76" s="14">
        <v>27354899</v>
      </c>
      <c r="J76" s="27" t="s">
        <v>1203</v>
      </c>
      <c r="K76" s="25" t="s">
        <v>1310</v>
      </c>
      <c r="L76" s="27" t="s">
        <v>781</v>
      </c>
      <c r="M76" s="176"/>
      <c r="N76" s="152"/>
      <c r="O76" s="152"/>
      <c r="P76" s="152"/>
      <c r="Q76" s="152"/>
      <c r="R76" s="152"/>
      <c r="S76" s="152"/>
      <c r="T76" s="152"/>
    </row>
    <row r="77" spans="1:20" ht="63.75" customHeight="1" x14ac:dyDescent="0.25">
      <c r="A77" s="136">
        <f t="shared" si="1"/>
        <v>68</v>
      </c>
      <c r="B77" s="2" t="s">
        <v>310</v>
      </c>
      <c r="C77" s="2" t="s">
        <v>318</v>
      </c>
      <c r="D77" s="2" t="s">
        <v>141</v>
      </c>
      <c r="E77" s="2" t="s">
        <v>388</v>
      </c>
      <c r="F77" s="5" t="s">
        <v>391</v>
      </c>
      <c r="G77" s="4">
        <v>41157</v>
      </c>
      <c r="H77" s="2" t="s">
        <v>393</v>
      </c>
      <c r="I77" s="14">
        <v>17718036</v>
      </c>
      <c r="J77" s="27" t="s">
        <v>1203</v>
      </c>
      <c r="K77" s="25" t="s">
        <v>1311</v>
      </c>
      <c r="L77" s="27" t="s">
        <v>781</v>
      </c>
      <c r="M77" s="176"/>
      <c r="N77" s="152"/>
      <c r="O77" s="152"/>
      <c r="P77" s="152"/>
      <c r="Q77" s="152"/>
      <c r="R77" s="152"/>
      <c r="S77" s="152"/>
      <c r="T77" s="152"/>
    </row>
    <row r="78" spans="1:20" ht="66.75" customHeight="1" x14ac:dyDescent="0.25">
      <c r="A78" s="136">
        <f t="shared" si="1"/>
        <v>69</v>
      </c>
      <c r="B78" s="2" t="s">
        <v>311</v>
      </c>
      <c r="C78" s="2" t="s">
        <v>318</v>
      </c>
      <c r="D78" s="2" t="s">
        <v>141</v>
      </c>
      <c r="E78" s="37" t="s">
        <v>383</v>
      </c>
      <c r="F78" s="5" t="s">
        <v>391</v>
      </c>
      <c r="G78" s="4">
        <v>41157</v>
      </c>
      <c r="H78" s="2" t="s">
        <v>351</v>
      </c>
      <c r="I78" s="14">
        <v>27360019</v>
      </c>
      <c r="J78" s="27" t="s">
        <v>1203</v>
      </c>
      <c r="K78" s="25" t="s">
        <v>1312</v>
      </c>
      <c r="L78" s="27" t="s">
        <v>781</v>
      </c>
      <c r="M78" s="176"/>
      <c r="N78" s="152"/>
      <c r="O78" s="152"/>
      <c r="P78" s="152"/>
      <c r="Q78" s="152"/>
      <c r="R78" s="152"/>
      <c r="S78" s="152"/>
      <c r="T78" s="152"/>
    </row>
    <row r="79" spans="1:20" ht="63.75" customHeight="1" x14ac:dyDescent="0.25">
      <c r="A79" s="136">
        <f t="shared" si="1"/>
        <v>70</v>
      </c>
      <c r="B79" s="2" t="s">
        <v>312</v>
      </c>
      <c r="C79" s="2" t="s">
        <v>318</v>
      </c>
      <c r="D79" s="2" t="s">
        <v>141</v>
      </c>
      <c r="E79" s="37">
        <v>12984156</v>
      </c>
      <c r="F79" s="5" t="s">
        <v>391</v>
      </c>
      <c r="G79" s="4">
        <v>41157</v>
      </c>
      <c r="H79" s="2" t="s">
        <v>394</v>
      </c>
      <c r="I79" s="14">
        <v>15571380</v>
      </c>
      <c r="J79" s="27" t="s">
        <v>1203</v>
      </c>
      <c r="K79" s="25" t="s">
        <v>1310</v>
      </c>
      <c r="L79" s="27" t="s">
        <v>781</v>
      </c>
      <c r="M79" s="176"/>
      <c r="N79" s="152"/>
      <c r="O79" s="152"/>
      <c r="P79" s="152"/>
      <c r="Q79" s="152"/>
      <c r="R79" s="152"/>
      <c r="S79" s="152"/>
      <c r="T79" s="152"/>
    </row>
    <row r="80" spans="1:20" ht="66.75" customHeight="1" x14ac:dyDescent="0.25">
      <c r="A80" s="136">
        <f t="shared" si="1"/>
        <v>71</v>
      </c>
      <c r="B80" s="2" t="s">
        <v>313</v>
      </c>
      <c r="C80" s="2" t="s">
        <v>318</v>
      </c>
      <c r="D80" s="2" t="s">
        <v>141</v>
      </c>
      <c r="E80" s="37">
        <v>12984156</v>
      </c>
      <c r="F80" s="5" t="s">
        <v>391</v>
      </c>
      <c r="G80" s="4">
        <v>41157</v>
      </c>
      <c r="H80" s="2" t="s">
        <v>352</v>
      </c>
      <c r="I80" s="14">
        <v>59829788</v>
      </c>
      <c r="J80" s="27" t="s">
        <v>1203</v>
      </c>
      <c r="K80" s="27" t="s">
        <v>1313</v>
      </c>
      <c r="L80" s="27" t="s">
        <v>781</v>
      </c>
      <c r="M80" s="176"/>
      <c r="N80" s="152"/>
      <c r="O80" s="152"/>
      <c r="P80" s="152"/>
      <c r="Q80" s="152"/>
      <c r="R80" s="152"/>
      <c r="S80" s="152"/>
      <c r="T80" s="152"/>
    </row>
    <row r="81" spans="1:20" ht="63" customHeight="1" x14ac:dyDescent="0.25">
      <c r="A81" s="136">
        <f t="shared" si="1"/>
        <v>72</v>
      </c>
      <c r="B81" s="2" t="s">
        <v>314</v>
      </c>
      <c r="C81" s="2" t="s">
        <v>318</v>
      </c>
      <c r="D81" s="2" t="s">
        <v>141</v>
      </c>
      <c r="E81" s="3" t="s">
        <v>389</v>
      </c>
      <c r="F81" s="5" t="s">
        <v>391</v>
      </c>
      <c r="G81" s="4">
        <v>41157</v>
      </c>
      <c r="H81" s="2" t="s">
        <v>353</v>
      </c>
      <c r="I81" s="14">
        <v>87452271</v>
      </c>
      <c r="J81" s="27" t="s">
        <v>932</v>
      </c>
      <c r="K81" s="27" t="s">
        <v>1303</v>
      </c>
      <c r="L81" s="27" t="s">
        <v>781</v>
      </c>
      <c r="M81" s="176"/>
      <c r="N81" s="152"/>
      <c r="O81" s="152"/>
      <c r="P81" s="152"/>
      <c r="Q81" s="152"/>
      <c r="R81" s="152"/>
      <c r="S81" s="152"/>
      <c r="T81" s="152"/>
    </row>
    <row r="82" spans="1:20" ht="65.25" customHeight="1" x14ac:dyDescent="0.25">
      <c r="A82" s="136">
        <f t="shared" si="1"/>
        <v>73</v>
      </c>
      <c r="B82" s="16" t="s">
        <v>547</v>
      </c>
      <c r="C82" s="16" t="s">
        <v>318</v>
      </c>
      <c r="D82" s="16" t="s">
        <v>141</v>
      </c>
      <c r="E82" s="54" t="s">
        <v>565</v>
      </c>
      <c r="F82" s="95" t="s">
        <v>391</v>
      </c>
      <c r="G82" s="56">
        <v>41157</v>
      </c>
      <c r="H82" s="16" t="s">
        <v>564</v>
      </c>
      <c r="I82" s="159">
        <v>27361684</v>
      </c>
      <c r="J82" s="27" t="s">
        <v>932</v>
      </c>
      <c r="K82" s="27" t="s">
        <v>1314</v>
      </c>
      <c r="L82" s="27" t="s">
        <v>781</v>
      </c>
      <c r="M82" s="176"/>
      <c r="N82" s="152"/>
      <c r="O82" s="152"/>
      <c r="P82" s="152"/>
      <c r="Q82" s="152"/>
      <c r="R82" s="152"/>
      <c r="S82" s="152"/>
      <c r="T82" s="152"/>
    </row>
    <row r="83" spans="1:20" ht="66.75" customHeight="1" x14ac:dyDescent="0.25">
      <c r="A83" s="136">
        <f t="shared" si="1"/>
        <v>74</v>
      </c>
      <c r="B83" s="2" t="s">
        <v>315</v>
      </c>
      <c r="C83" s="2" t="s">
        <v>318</v>
      </c>
      <c r="D83" s="2" t="s">
        <v>141</v>
      </c>
      <c r="E83" s="2" t="s">
        <v>390</v>
      </c>
      <c r="F83" s="5" t="s">
        <v>391</v>
      </c>
      <c r="G83" s="4">
        <v>41157</v>
      </c>
      <c r="H83" s="2" t="s">
        <v>354</v>
      </c>
      <c r="I83" s="14">
        <v>41181743</v>
      </c>
      <c r="J83" s="27" t="s">
        <v>932</v>
      </c>
      <c r="K83" s="27" t="s">
        <v>1315</v>
      </c>
      <c r="L83" s="27" t="s">
        <v>781</v>
      </c>
      <c r="M83" s="176"/>
      <c r="N83" s="152"/>
      <c r="O83" s="152"/>
      <c r="P83" s="152"/>
      <c r="Q83" s="152"/>
      <c r="R83" s="152"/>
      <c r="S83" s="152"/>
      <c r="T83" s="152"/>
    </row>
    <row r="84" spans="1:20" ht="67.5" customHeight="1" x14ac:dyDescent="0.25">
      <c r="A84" s="136">
        <f t="shared" si="1"/>
        <v>75</v>
      </c>
      <c r="B84" s="2" t="s">
        <v>316</v>
      </c>
      <c r="C84" s="2" t="s">
        <v>318</v>
      </c>
      <c r="D84" s="2" t="s">
        <v>141</v>
      </c>
      <c r="E84" s="37">
        <v>12984156</v>
      </c>
      <c r="F84" s="5" t="s">
        <v>391</v>
      </c>
      <c r="G84" s="4">
        <v>41157</v>
      </c>
      <c r="H84" s="2" t="s">
        <v>355</v>
      </c>
      <c r="I84" s="14">
        <v>27308577</v>
      </c>
      <c r="J84" s="27" t="s">
        <v>932</v>
      </c>
      <c r="K84" s="27" t="s">
        <v>1303</v>
      </c>
      <c r="L84" s="27" t="s">
        <v>781</v>
      </c>
      <c r="M84" s="176"/>
      <c r="N84" s="152"/>
      <c r="O84" s="152"/>
      <c r="P84" s="152"/>
      <c r="Q84" s="152"/>
      <c r="R84" s="152"/>
      <c r="S84" s="152"/>
      <c r="T84" s="152"/>
    </row>
    <row r="85" spans="1:20" ht="69.75" customHeight="1" x14ac:dyDescent="0.25">
      <c r="A85" s="136">
        <f t="shared" si="1"/>
        <v>76</v>
      </c>
      <c r="B85" s="2" t="s">
        <v>428</v>
      </c>
      <c r="C85" s="2" t="s">
        <v>318</v>
      </c>
      <c r="D85" s="2" t="s">
        <v>141</v>
      </c>
      <c r="E85" s="37">
        <v>12984156</v>
      </c>
      <c r="F85" s="5" t="s">
        <v>391</v>
      </c>
      <c r="G85" s="4">
        <v>41157</v>
      </c>
      <c r="H85" s="2" t="s">
        <v>356</v>
      </c>
      <c r="I85" s="14">
        <v>34637929</v>
      </c>
      <c r="J85" s="27" t="s">
        <v>932</v>
      </c>
      <c r="K85" s="27" t="s">
        <v>1314</v>
      </c>
      <c r="L85" s="27" t="s">
        <v>781</v>
      </c>
      <c r="M85" s="176"/>
      <c r="N85" s="152"/>
      <c r="O85" s="152"/>
      <c r="P85" s="152"/>
      <c r="Q85" s="152"/>
      <c r="R85" s="152"/>
      <c r="S85" s="152"/>
      <c r="T85" s="152"/>
    </row>
    <row r="86" spans="1:20" ht="114.75" customHeight="1" x14ac:dyDescent="0.25">
      <c r="A86" s="136">
        <f t="shared" si="1"/>
        <v>77</v>
      </c>
      <c r="B86" s="2" t="s">
        <v>566</v>
      </c>
      <c r="C86" s="2" t="s">
        <v>318</v>
      </c>
      <c r="D86" s="2" t="s">
        <v>141</v>
      </c>
      <c r="E86" s="2" t="s">
        <v>470</v>
      </c>
      <c r="F86" s="5" t="s">
        <v>469</v>
      </c>
      <c r="G86" s="4">
        <v>41347</v>
      </c>
      <c r="H86" s="2" t="s">
        <v>467</v>
      </c>
      <c r="I86" s="14">
        <v>41109020</v>
      </c>
      <c r="J86" s="27" t="s">
        <v>1221</v>
      </c>
      <c r="K86" s="27" t="s">
        <v>1317</v>
      </c>
      <c r="L86" s="27" t="s">
        <v>1318</v>
      </c>
      <c r="M86" s="183"/>
      <c r="N86" s="152"/>
      <c r="O86" s="152"/>
      <c r="P86" s="152"/>
      <c r="Q86" s="152"/>
      <c r="R86" s="152"/>
      <c r="S86" s="152"/>
      <c r="T86" s="152"/>
    </row>
    <row r="87" spans="1:20" ht="160.5" customHeight="1" x14ac:dyDescent="0.25">
      <c r="A87" s="136">
        <f t="shared" si="1"/>
        <v>78</v>
      </c>
      <c r="B87" s="2" t="s">
        <v>1223</v>
      </c>
      <c r="C87" s="2" t="s">
        <v>318</v>
      </c>
      <c r="D87" s="2" t="s">
        <v>147</v>
      </c>
      <c r="E87" s="34" t="s">
        <v>148</v>
      </c>
      <c r="F87" s="5" t="s">
        <v>410</v>
      </c>
      <c r="G87" s="4">
        <v>41292</v>
      </c>
      <c r="H87" s="33" t="s">
        <v>320</v>
      </c>
      <c r="I87" s="14" t="s">
        <v>359</v>
      </c>
      <c r="J87" s="27" t="s">
        <v>1224</v>
      </c>
      <c r="K87" s="27" t="s">
        <v>1320</v>
      </c>
      <c r="L87" s="27" t="s">
        <v>1319</v>
      </c>
      <c r="M87" s="176"/>
      <c r="N87" s="152"/>
      <c r="O87" s="152"/>
      <c r="P87" s="152"/>
      <c r="Q87" s="152"/>
      <c r="R87" s="152"/>
      <c r="S87" s="152"/>
      <c r="T87" s="152"/>
    </row>
    <row r="88" spans="1:20" ht="102.75" customHeight="1" x14ac:dyDescent="0.25">
      <c r="A88" s="136">
        <f t="shared" si="1"/>
        <v>79</v>
      </c>
      <c r="B88" s="33" t="s">
        <v>429</v>
      </c>
      <c r="C88" s="2" t="s">
        <v>1321</v>
      </c>
      <c r="D88" s="2" t="s">
        <v>141</v>
      </c>
      <c r="E88" s="34" t="s">
        <v>431</v>
      </c>
      <c r="F88" s="5" t="s">
        <v>430</v>
      </c>
      <c r="G88" s="4">
        <v>41444</v>
      </c>
      <c r="H88" s="33" t="s">
        <v>432</v>
      </c>
      <c r="I88" s="14">
        <v>27353471</v>
      </c>
      <c r="J88" s="27" t="s">
        <v>813</v>
      </c>
      <c r="K88" s="27" t="s">
        <v>1322</v>
      </c>
      <c r="L88" s="27" t="s">
        <v>802</v>
      </c>
      <c r="M88" s="183"/>
      <c r="N88" s="152"/>
      <c r="O88" s="152"/>
      <c r="P88" s="152"/>
      <c r="Q88" s="152"/>
      <c r="R88" s="152"/>
      <c r="S88" s="152"/>
      <c r="T88" s="152"/>
    </row>
    <row r="89" spans="1:20" ht="76.5" customHeight="1" x14ac:dyDescent="0.25">
      <c r="A89" s="136">
        <f t="shared" si="1"/>
        <v>80</v>
      </c>
      <c r="B89" s="33" t="s">
        <v>67</v>
      </c>
      <c r="C89" s="26" t="s">
        <v>1321</v>
      </c>
      <c r="D89" s="2" t="s">
        <v>141</v>
      </c>
      <c r="E89" s="34" t="s">
        <v>414</v>
      </c>
      <c r="F89" s="5" t="s">
        <v>416</v>
      </c>
      <c r="G89" s="4">
        <v>41318</v>
      </c>
      <c r="H89" s="33" t="s">
        <v>415</v>
      </c>
      <c r="I89" s="14">
        <v>12967762</v>
      </c>
      <c r="J89" s="27" t="s">
        <v>813</v>
      </c>
      <c r="K89" s="27" t="s">
        <v>1323</v>
      </c>
      <c r="L89" s="27" t="s">
        <v>802</v>
      </c>
      <c r="M89" s="183"/>
      <c r="N89" s="152"/>
      <c r="O89" s="152"/>
      <c r="P89" s="152"/>
      <c r="Q89" s="152"/>
      <c r="R89" s="152"/>
      <c r="S89" s="152"/>
      <c r="T89" s="152"/>
    </row>
    <row r="90" spans="1:20" ht="75.75" customHeight="1" x14ac:dyDescent="0.25">
      <c r="A90" s="136">
        <f t="shared" si="1"/>
        <v>81</v>
      </c>
      <c r="B90" s="33" t="s">
        <v>433</v>
      </c>
      <c r="C90" s="2" t="s">
        <v>318</v>
      </c>
      <c r="D90" s="2" t="s">
        <v>141</v>
      </c>
      <c r="E90" s="34" t="s">
        <v>434</v>
      </c>
      <c r="F90" s="5" t="s">
        <v>435</v>
      </c>
      <c r="G90" s="4">
        <v>41381</v>
      </c>
      <c r="H90" s="33" t="s">
        <v>436</v>
      </c>
      <c r="I90" s="14" t="s">
        <v>437</v>
      </c>
      <c r="J90" s="27" t="s">
        <v>813</v>
      </c>
      <c r="K90" s="27" t="s">
        <v>1324</v>
      </c>
      <c r="L90" s="27" t="s">
        <v>802</v>
      </c>
      <c r="M90" s="176"/>
      <c r="N90" s="152"/>
      <c r="O90" s="152"/>
      <c r="P90" s="152"/>
      <c r="Q90" s="152"/>
      <c r="R90" s="152"/>
      <c r="S90" s="152"/>
      <c r="T90" s="152"/>
    </row>
    <row r="91" spans="1:20" ht="72" x14ac:dyDescent="0.25">
      <c r="A91" s="136">
        <f t="shared" si="1"/>
        <v>82</v>
      </c>
      <c r="B91" s="33" t="s">
        <v>276</v>
      </c>
      <c r="C91" s="2" t="s">
        <v>318</v>
      </c>
      <c r="D91" s="39" t="s">
        <v>135</v>
      </c>
      <c r="E91" s="38" t="s">
        <v>417</v>
      </c>
      <c r="F91" s="5" t="s">
        <v>422</v>
      </c>
      <c r="G91" s="4">
        <v>41319</v>
      </c>
      <c r="H91" s="33" t="s">
        <v>418</v>
      </c>
      <c r="I91" s="14">
        <v>59836156</v>
      </c>
      <c r="J91" s="27" t="s">
        <v>813</v>
      </c>
      <c r="K91" s="27" t="s">
        <v>1325</v>
      </c>
      <c r="L91" s="27" t="s">
        <v>802</v>
      </c>
      <c r="M91" s="176"/>
      <c r="N91" s="152"/>
      <c r="O91" s="152"/>
      <c r="P91" s="152"/>
      <c r="Q91" s="152"/>
      <c r="R91" s="152"/>
      <c r="S91" s="152"/>
      <c r="T91" s="152"/>
    </row>
    <row r="92" spans="1:20" ht="66.75" customHeight="1" x14ac:dyDescent="0.25">
      <c r="A92" s="136">
        <f t="shared" si="1"/>
        <v>83</v>
      </c>
      <c r="B92" s="33" t="s">
        <v>419</v>
      </c>
      <c r="C92" s="2" t="s">
        <v>318</v>
      </c>
      <c r="D92" s="2" t="s">
        <v>135</v>
      </c>
      <c r="E92" s="34" t="s">
        <v>420</v>
      </c>
      <c r="F92" s="5" t="s">
        <v>423</v>
      </c>
      <c r="G92" s="4">
        <v>41318</v>
      </c>
      <c r="H92" s="33" t="s">
        <v>421</v>
      </c>
      <c r="I92" s="14">
        <v>39712563</v>
      </c>
      <c r="J92" s="27" t="s">
        <v>813</v>
      </c>
      <c r="K92" s="27" t="s">
        <v>1326</v>
      </c>
      <c r="L92" s="27" t="s">
        <v>1230</v>
      </c>
      <c r="M92" s="176"/>
      <c r="N92" s="152"/>
      <c r="O92" s="152"/>
      <c r="P92" s="152"/>
      <c r="Q92" s="152"/>
      <c r="R92" s="152"/>
      <c r="S92" s="152"/>
      <c r="T92" s="152"/>
    </row>
    <row r="93" spans="1:20" ht="90" customHeight="1" x14ac:dyDescent="0.25">
      <c r="A93" s="136">
        <f t="shared" si="1"/>
        <v>84</v>
      </c>
      <c r="B93" s="33" t="s">
        <v>424</v>
      </c>
      <c r="C93" s="2" t="s">
        <v>318</v>
      </c>
      <c r="D93" s="2" t="s">
        <v>141</v>
      </c>
      <c r="E93" s="34" t="s">
        <v>425</v>
      </c>
      <c r="F93" s="5" t="s">
        <v>426</v>
      </c>
      <c r="G93" s="4">
        <v>41451</v>
      </c>
      <c r="H93" s="33" t="s">
        <v>427</v>
      </c>
      <c r="I93" s="14">
        <v>27352450</v>
      </c>
      <c r="J93" s="27" t="s">
        <v>813</v>
      </c>
      <c r="K93" s="27" t="s">
        <v>1327</v>
      </c>
      <c r="L93" s="27" t="s">
        <v>802</v>
      </c>
      <c r="M93" s="183"/>
      <c r="N93" s="152"/>
      <c r="O93" s="152"/>
      <c r="P93" s="152"/>
      <c r="Q93" s="152"/>
      <c r="R93" s="152"/>
      <c r="S93" s="152"/>
      <c r="T93" s="152"/>
    </row>
    <row r="94" spans="1:20" ht="76.5" customHeight="1" x14ac:dyDescent="0.25">
      <c r="A94" s="136">
        <f t="shared" si="1"/>
        <v>85</v>
      </c>
      <c r="B94" s="33" t="s">
        <v>568</v>
      </c>
      <c r="C94" s="2" t="s">
        <v>318</v>
      </c>
      <c r="D94" s="2" t="s">
        <v>135</v>
      </c>
      <c r="E94" s="34" t="s">
        <v>569</v>
      </c>
      <c r="F94" s="5" t="s">
        <v>570</v>
      </c>
      <c r="G94" s="4">
        <v>41351</v>
      </c>
      <c r="H94" s="33" t="s">
        <v>571</v>
      </c>
      <c r="I94" s="14">
        <v>1122337604</v>
      </c>
      <c r="J94" s="27" t="s">
        <v>813</v>
      </c>
      <c r="K94" s="27" t="s">
        <v>1324</v>
      </c>
      <c r="L94" s="27" t="s">
        <v>802</v>
      </c>
      <c r="M94" s="176"/>
      <c r="N94" s="152"/>
      <c r="O94" s="152"/>
      <c r="P94" s="152"/>
      <c r="Q94" s="152"/>
      <c r="R94" s="152"/>
      <c r="S94" s="152"/>
      <c r="T94" s="152"/>
    </row>
    <row r="95" spans="1:20" ht="77.25" customHeight="1" x14ac:dyDescent="0.25">
      <c r="A95" s="136">
        <f t="shared" si="1"/>
        <v>86</v>
      </c>
      <c r="B95" s="33" t="s">
        <v>438</v>
      </c>
      <c r="C95" s="2" t="s">
        <v>318</v>
      </c>
      <c r="D95" s="2" t="s">
        <v>141</v>
      </c>
      <c r="E95" s="2" t="s">
        <v>441</v>
      </c>
      <c r="F95" s="5" t="s">
        <v>439</v>
      </c>
      <c r="G95" s="4">
        <v>41575</v>
      </c>
      <c r="H95" s="2" t="s">
        <v>575</v>
      </c>
      <c r="I95" s="14">
        <v>5297475</v>
      </c>
      <c r="J95" s="27" t="s">
        <v>813</v>
      </c>
      <c r="K95" s="27" t="s">
        <v>1324</v>
      </c>
      <c r="L95" s="27" t="s">
        <v>802</v>
      </c>
      <c r="M95" s="176"/>
      <c r="N95" s="152"/>
      <c r="O95" s="152"/>
      <c r="P95" s="152"/>
      <c r="Q95" s="152"/>
      <c r="R95" s="152"/>
      <c r="S95" s="152"/>
      <c r="T95" s="152"/>
    </row>
    <row r="96" spans="1:20" s="48" customFormat="1" ht="75.75" customHeight="1" x14ac:dyDescent="0.25">
      <c r="A96" s="136">
        <f t="shared" si="1"/>
        <v>87</v>
      </c>
      <c r="B96" s="33" t="s">
        <v>443</v>
      </c>
      <c r="C96" s="2" t="s">
        <v>318</v>
      </c>
      <c r="D96" s="2" t="s">
        <v>141</v>
      </c>
      <c r="E96" s="2" t="s">
        <v>444</v>
      </c>
      <c r="F96" s="5" t="s">
        <v>445</v>
      </c>
      <c r="G96" s="4">
        <v>41379</v>
      </c>
      <c r="H96" s="2" t="s">
        <v>446</v>
      </c>
      <c r="I96" s="14">
        <v>35852158</v>
      </c>
      <c r="J96" s="27" t="s">
        <v>813</v>
      </c>
      <c r="K96" s="27" t="s">
        <v>1325</v>
      </c>
      <c r="L96" s="27" t="s">
        <v>802</v>
      </c>
      <c r="M96" s="176"/>
      <c r="N96" s="152"/>
      <c r="O96" s="152"/>
      <c r="P96" s="152"/>
      <c r="Q96" s="152"/>
      <c r="R96" s="152"/>
      <c r="S96" s="152"/>
      <c r="T96" s="152"/>
    </row>
    <row r="97" spans="1:20" ht="102.75" customHeight="1" x14ac:dyDescent="0.25">
      <c r="A97" s="136">
        <f t="shared" si="1"/>
        <v>88</v>
      </c>
      <c r="B97" s="33" t="s">
        <v>447</v>
      </c>
      <c r="C97" s="2" t="s">
        <v>318</v>
      </c>
      <c r="D97" s="2" t="s">
        <v>141</v>
      </c>
      <c r="E97" s="2" t="s">
        <v>450</v>
      </c>
      <c r="F97" s="5" t="s">
        <v>449</v>
      </c>
      <c r="G97" s="4">
        <v>41507</v>
      </c>
      <c r="H97" s="2" t="s">
        <v>448</v>
      </c>
      <c r="I97" s="14">
        <v>36148942</v>
      </c>
      <c r="J97" s="27" t="s">
        <v>813</v>
      </c>
      <c r="K97" s="27" t="s">
        <v>1328</v>
      </c>
      <c r="L97" s="27" t="s">
        <v>802</v>
      </c>
      <c r="M97" s="177"/>
      <c r="N97" s="194"/>
      <c r="O97" s="152"/>
      <c r="P97" s="152"/>
      <c r="Q97" s="152"/>
      <c r="R97" s="152"/>
      <c r="S97" s="152"/>
      <c r="T97" s="152"/>
    </row>
    <row r="98" spans="1:20" ht="87.75" customHeight="1" x14ac:dyDescent="0.25">
      <c r="A98" s="136">
        <f t="shared" si="1"/>
        <v>89</v>
      </c>
      <c r="B98" s="2" t="s">
        <v>451</v>
      </c>
      <c r="C98" s="2" t="s">
        <v>318</v>
      </c>
      <c r="D98" s="2" t="s">
        <v>141</v>
      </c>
      <c r="E98" s="2" t="s">
        <v>454</v>
      </c>
      <c r="F98" s="5" t="s">
        <v>455</v>
      </c>
      <c r="G98" s="4">
        <v>41417</v>
      </c>
      <c r="H98" s="2" t="s">
        <v>452</v>
      </c>
      <c r="I98" s="2" t="s">
        <v>453</v>
      </c>
      <c r="J98" s="27" t="s">
        <v>813</v>
      </c>
      <c r="K98" s="27" t="s">
        <v>1329</v>
      </c>
      <c r="L98" s="27" t="s">
        <v>802</v>
      </c>
      <c r="M98" s="177"/>
      <c r="N98" s="194"/>
      <c r="O98" s="152"/>
      <c r="P98" s="152"/>
      <c r="Q98" s="152"/>
      <c r="R98" s="152"/>
      <c r="S98" s="152"/>
      <c r="T98" s="152"/>
    </row>
    <row r="99" spans="1:20" ht="75.75" customHeight="1" x14ac:dyDescent="0.25">
      <c r="A99" s="136">
        <f t="shared" si="1"/>
        <v>90</v>
      </c>
      <c r="B99" s="2" t="s">
        <v>533</v>
      </c>
      <c r="C99" s="26" t="s">
        <v>318</v>
      </c>
      <c r="D99" s="2" t="s">
        <v>507</v>
      </c>
      <c r="E99" s="2" t="s">
        <v>534</v>
      </c>
      <c r="F99" s="5" t="s">
        <v>535</v>
      </c>
      <c r="G99" s="4">
        <v>41446</v>
      </c>
      <c r="H99" s="2" t="s">
        <v>536</v>
      </c>
      <c r="I99" s="14">
        <v>419098</v>
      </c>
      <c r="J99" s="27" t="s">
        <v>813</v>
      </c>
      <c r="K99" s="27" t="s">
        <v>1328</v>
      </c>
      <c r="L99" s="27" t="s">
        <v>802</v>
      </c>
      <c r="M99" s="176"/>
      <c r="N99" s="152"/>
      <c r="O99" s="152"/>
      <c r="P99" s="152"/>
      <c r="Q99" s="152"/>
      <c r="R99" s="152"/>
      <c r="S99" s="152"/>
      <c r="T99" s="152"/>
    </row>
    <row r="100" spans="1:20" ht="75" customHeight="1" x14ac:dyDescent="0.25">
      <c r="A100" s="136">
        <f t="shared" si="1"/>
        <v>91</v>
      </c>
      <c r="B100" s="2" t="s">
        <v>460</v>
      </c>
      <c r="C100" s="2" t="s">
        <v>318</v>
      </c>
      <c r="D100" s="2" t="s">
        <v>135</v>
      </c>
      <c r="E100" s="2" t="s">
        <v>463</v>
      </c>
      <c r="F100" s="5" t="s">
        <v>462</v>
      </c>
      <c r="G100" s="4">
        <v>41458</v>
      </c>
      <c r="H100" s="2" t="s">
        <v>461</v>
      </c>
      <c r="I100" s="14">
        <v>69007564</v>
      </c>
      <c r="J100" s="27" t="s">
        <v>813</v>
      </c>
      <c r="K100" s="27" t="s">
        <v>1331</v>
      </c>
      <c r="L100" s="27" t="s">
        <v>802</v>
      </c>
      <c r="M100" s="176"/>
      <c r="N100" s="152"/>
      <c r="O100" s="152"/>
      <c r="P100" s="152"/>
      <c r="Q100" s="152"/>
      <c r="R100" s="152"/>
      <c r="S100" s="152"/>
      <c r="T100" s="152"/>
    </row>
    <row r="101" spans="1:20" s="48" customFormat="1" ht="72" x14ac:dyDescent="0.25">
      <c r="A101" s="136">
        <f t="shared" si="1"/>
        <v>92</v>
      </c>
      <c r="B101" s="33" t="s">
        <v>1234</v>
      </c>
      <c r="C101" s="33" t="s">
        <v>1236</v>
      </c>
      <c r="D101" s="33" t="s">
        <v>141</v>
      </c>
      <c r="E101" s="33"/>
      <c r="F101" s="163" t="s">
        <v>462</v>
      </c>
      <c r="G101" s="45"/>
      <c r="H101" s="33" t="s">
        <v>1235</v>
      </c>
      <c r="I101" s="34"/>
      <c r="J101" s="44" t="s">
        <v>813</v>
      </c>
      <c r="K101" s="44" t="s">
        <v>1438</v>
      </c>
      <c r="L101" s="44" t="s">
        <v>802</v>
      </c>
      <c r="M101" s="176"/>
      <c r="N101" s="152"/>
      <c r="O101" s="152"/>
      <c r="P101" s="152"/>
      <c r="Q101" s="152"/>
      <c r="R101" s="152"/>
      <c r="S101" s="152"/>
      <c r="T101" s="152"/>
    </row>
    <row r="102" spans="1:20" ht="76.5" customHeight="1" x14ac:dyDescent="0.25">
      <c r="A102" s="136">
        <f t="shared" si="1"/>
        <v>93</v>
      </c>
      <c r="B102" s="2" t="s">
        <v>464</v>
      </c>
      <c r="C102" s="2" t="s">
        <v>318</v>
      </c>
      <c r="D102" s="2" t="s">
        <v>141</v>
      </c>
      <c r="E102" s="2" t="s">
        <v>466</v>
      </c>
      <c r="F102" s="94" t="s">
        <v>474</v>
      </c>
      <c r="G102" s="4">
        <v>41618</v>
      </c>
      <c r="H102" s="2" t="s">
        <v>465</v>
      </c>
      <c r="I102" s="14">
        <v>27078634</v>
      </c>
      <c r="J102" s="27" t="s">
        <v>813</v>
      </c>
      <c r="K102" s="27" t="s">
        <v>1332</v>
      </c>
      <c r="L102" s="27" t="s">
        <v>802</v>
      </c>
      <c r="M102" s="176"/>
      <c r="N102" s="152"/>
      <c r="O102" s="152"/>
      <c r="P102" s="152"/>
      <c r="Q102" s="152"/>
      <c r="R102" s="152"/>
      <c r="S102" s="152"/>
      <c r="T102" s="152"/>
    </row>
    <row r="103" spans="1:20" ht="74.25" customHeight="1" x14ac:dyDescent="0.25">
      <c r="A103" s="136">
        <f t="shared" si="1"/>
        <v>94</v>
      </c>
      <c r="B103" s="33" t="s">
        <v>468</v>
      </c>
      <c r="C103" s="43" t="s">
        <v>318</v>
      </c>
      <c r="D103" s="43" t="s">
        <v>141</v>
      </c>
      <c r="E103" s="33" t="s">
        <v>529</v>
      </c>
      <c r="F103" s="96" t="s">
        <v>527</v>
      </c>
      <c r="G103" s="45">
        <v>41485</v>
      </c>
      <c r="H103" s="33" t="s">
        <v>528</v>
      </c>
      <c r="I103" s="34">
        <v>18125722</v>
      </c>
      <c r="J103" s="27" t="s">
        <v>813</v>
      </c>
      <c r="K103" s="27" t="s">
        <v>1333</v>
      </c>
      <c r="L103" s="27" t="s">
        <v>802</v>
      </c>
      <c r="M103" s="176"/>
      <c r="N103" s="152"/>
      <c r="O103" s="152"/>
      <c r="P103" s="152"/>
      <c r="Q103" s="152"/>
      <c r="R103" s="152"/>
      <c r="S103" s="152"/>
      <c r="T103" s="152"/>
    </row>
    <row r="104" spans="1:20" ht="83.25" customHeight="1" x14ac:dyDescent="0.25">
      <c r="A104" s="136">
        <f t="shared" si="1"/>
        <v>95</v>
      </c>
      <c r="B104" s="2" t="s">
        <v>471</v>
      </c>
      <c r="C104" s="2" t="s">
        <v>318</v>
      </c>
      <c r="D104" s="2" t="s">
        <v>141</v>
      </c>
      <c r="E104" s="2" t="s">
        <v>473</v>
      </c>
      <c r="F104" s="5" t="s">
        <v>474</v>
      </c>
      <c r="G104" s="4">
        <v>41530</v>
      </c>
      <c r="H104" s="2" t="s">
        <v>822</v>
      </c>
      <c r="I104" s="14">
        <v>27353157</v>
      </c>
      <c r="J104" s="27" t="s">
        <v>813</v>
      </c>
      <c r="K104" s="27" t="s">
        <v>1334</v>
      </c>
      <c r="L104" s="27" t="s">
        <v>802</v>
      </c>
      <c r="M104" s="176"/>
      <c r="N104" s="152"/>
      <c r="O104" s="152"/>
      <c r="P104" s="152"/>
      <c r="Q104" s="152"/>
      <c r="R104" s="152"/>
      <c r="S104" s="152"/>
      <c r="T104" s="152"/>
    </row>
    <row r="105" spans="1:20" ht="80.25" customHeight="1" x14ac:dyDescent="0.25">
      <c r="A105" s="136">
        <f t="shared" si="1"/>
        <v>96</v>
      </c>
      <c r="B105" s="2" t="s">
        <v>475</v>
      </c>
      <c r="C105" s="2" t="s">
        <v>318</v>
      </c>
      <c r="D105" s="2" t="s">
        <v>141</v>
      </c>
      <c r="E105" s="2" t="s">
        <v>478</v>
      </c>
      <c r="F105" s="98" t="s">
        <v>477</v>
      </c>
      <c r="G105" s="4">
        <v>41507</v>
      </c>
      <c r="H105" s="2" t="s">
        <v>476</v>
      </c>
      <c r="I105" s="14">
        <v>65752315</v>
      </c>
      <c r="J105" s="27" t="s">
        <v>813</v>
      </c>
      <c r="K105" s="27" t="s">
        <v>1332</v>
      </c>
      <c r="L105" s="27" t="s">
        <v>802</v>
      </c>
      <c r="M105" s="176"/>
      <c r="N105" s="152"/>
      <c r="O105" s="152"/>
      <c r="P105" s="152"/>
      <c r="Q105" s="152"/>
      <c r="R105" s="152"/>
      <c r="S105" s="152"/>
      <c r="T105" s="152"/>
    </row>
    <row r="106" spans="1:20" ht="108" x14ac:dyDescent="0.25">
      <c r="A106" s="136">
        <f t="shared" si="1"/>
        <v>97</v>
      </c>
      <c r="B106" s="2" t="s">
        <v>537</v>
      </c>
      <c r="C106" s="2" t="s">
        <v>318</v>
      </c>
      <c r="D106" s="2" t="s">
        <v>141</v>
      </c>
      <c r="E106" s="2" t="s">
        <v>538</v>
      </c>
      <c r="F106" s="5" t="s">
        <v>577</v>
      </c>
      <c r="G106" s="4">
        <v>41507</v>
      </c>
      <c r="H106" s="2" t="s">
        <v>540</v>
      </c>
      <c r="I106" s="14">
        <v>27353055</v>
      </c>
      <c r="J106" s="27" t="s">
        <v>813</v>
      </c>
      <c r="K106" s="27" t="s">
        <v>1335</v>
      </c>
      <c r="L106" s="27" t="s">
        <v>802</v>
      </c>
      <c r="M106" s="176"/>
      <c r="N106" s="152"/>
      <c r="O106" s="152"/>
      <c r="P106" s="152"/>
      <c r="Q106" s="152"/>
      <c r="R106" s="152"/>
      <c r="S106" s="152"/>
      <c r="T106" s="152"/>
    </row>
    <row r="107" spans="1:20" s="48" customFormat="1" ht="75.75" customHeight="1" x14ac:dyDescent="0.25">
      <c r="A107" s="136">
        <f t="shared" si="1"/>
        <v>98</v>
      </c>
      <c r="B107" s="33" t="s">
        <v>524</v>
      </c>
      <c r="C107" s="43" t="s">
        <v>318</v>
      </c>
      <c r="D107" s="43" t="s">
        <v>141</v>
      </c>
      <c r="E107" s="33" t="s">
        <v>498</v>
      </c>
      <c r="F107" s="163" t="s">
        <v>525</v>
      </c>
      <c r="G107" s="45">
        <v>41597</v>
      </c>
      <c r="H107" s="33" t="s">
        <v>526</v>
      </c>
      <c r="I107" s="34">
        <v>1676398</v>
      </c>
      <c r="J107" s="44" t="s">
        <v>813</v>
      </c>
      <c r="K107" s="44" t="s">
        <v>1324</v>
      </c>
      <c r="L107" s="44" t="s">
        <v>802</v>
      </c>
      <c r="M107" s="176"/>
      <c r="N107" s="152"/>
      <c r="O107" s="152"/>
      <c r="P107" s="152"/>
      <c r="Q107" s="152"/>
      <c r="R107" s="152"/>
      <c r="S107" s="152"/>
      <c r="T107" s="152"/>
    </row>
    <row r="108" spans="1:20" s="48" customFormat="1" ht="79.5" customHeight="1" x14ac:dyDescent="0.25">
      <c r="A108" s="136">
        <f t="shared" si="1"/>
        <v>99</v>
      </c>
      <c r="B108" s="33" t="s">
        <v>530</v>
      </c>
      <c r="C108" s="43" t="s">
        <v>318</v>
      </c>
      <c r="D108" s="43" t="s">
        <v>147</v>
      </c>
      <c r="E108" s="33" t="s">
        <v>482</v>
      </c>
      <c r="F108" s="163" t="s">
        <v>531</v>
      </c>
      <c r="G108" s="45">
        <v>41542</v>
      </c>
      <c r="H108" s="33" t="s">
        <v>532</v>
      </c>
      <c r="I108" s="34">
        <v>12754707</v>
      </c>
      <c r="J108" s="44" t="s">
        <v>1258</v>
      </c>
      <c r="K108" s="44" t="s">
        <v>1336</v>
      </c>
      <c r="L108" s="44" t="s">
        <v>1155</v>
      </c>
      <c r="M108" s="176"/>
      <c r="N108" s="152"/>
      <c r="O108" s="152"/>
      <c r="P108" s="152"/>
      <c r="Q108" s="152"/>
      <c r="R108" s="152"/>
      <c r="S108" s="152"/>
      <c r="T108" s="152"/>
    </row>
    <row r="109" spans="1:20" s="48" customFormat="1" ht="137.25" customHeight="1" x14ac:dyDescent="0.25">
      <c r="A109" s="136">
        <f t="shared" si="1"/>
        <v>100</v>
      </c>
      <c r="B109" s="33" t="s">
        <v>520</v>
      </c>
      <c r="C109" s="43" t="s">
        <v>318</v>
      </c>
      <c r="D109" s="33" t="s">
        <v>135</v>
      </c>
      <c r="E109" s="33" t="s">
        <v>523</v>
      </c>
      <c r="F109" s="163" t="s">
        <v>521</v>
      </c>
      <c r="G109" s="45">
        <v>41585</v>
      </c>
      <c r="H109" s="33" t="s">
        <v>522</v>
      </c>
      <c r="I109" s="34">
        <v>18123334</v>
      </c>
      <c r="J109" s="44" t="s">
        <v>813</v>
      </c>
      <c r="K109" s="44" t="s">
        <v>1333</v>
      </c>
      <c r="L109" s="44" t="s">
        <v>802</v>
      </c>
      <c r="M109" s="176"/>
      <c r="N109" s="152"/>
      <c r="O109" s="152"/>
      <c r="P109" s="152"/>
      <c r="Q109" s="152"/>
      <c r="R109" s="152"/>
      <c r="S109" s="152"/>
      <c r="T109" s="152"/>
    </row>
    <row r="110" spans="1:20" ht="108" customHeight="1" x14ac:dyDescent="0.25">
      <c r="A110" s="136">
        <f t="shared" si="1"/>
        <v>101</v>
      </c>
      <c r="B110" s="2" t="s">
        <v>515</v>
      </c>
      <c r="C110" s="26" t="s">
        <v>318</v>
      </c>
      <c r="D110" s="2" t="s">
        <v>135</v>
      </c>
      <c r="E110" s="2" t="s">
        <v>516</v>
      </c>
      <c r="F110" s="5" t="s">
        <v>518</v>
      </c>
      <c r="G110" s="4">
        <v>41575</v>
      </c>
      <c r="H110" s="2" t="s">
        <v>519</v>
      </c>
      <c r="I110" s="14">
        <v>18142603</v>
      </c>
      <c r="J110" s="27" t="s">
        <v>813</v>
      </c>
      <c r="K110" s="27" t="s">
        <v>1324</v>
      </c>
      <c r="L110" s="27" t="s">
        <v>802</v>
      </c>
      <c r="M110" s="176"/>
      <c r="N110" s="152"/>
      <c r="O110" s="152"/>
      <c r="P110" s="152"/>
      <c r="Q110" s="152"/>
      <c r="R110" s="152"/>
      <c r="S110" s="152"/>
      <c r="T110" s="152"/>
    </row>
    <row r="111" spans="1:20" ht="90.75" customHeight="1" x14ac:dyDescent="0.25">
      <c r="A111" s="136">
        <f t="shared" si="1"/>
        <v>102</v>
      </c>
      <c r="B111" s="2" t="s">
        <v>510</v>
      </c>
      <c r="C111" s="26" t="s">
        <v>318</v>
      </c>
      <c r="D111" s="2" t="s">
        <v>135</v>
      </c>
      <c r="E111" s="2" t="s">
        <v>513</v>
      </c>
      <c r="F111" s="5" t="s">
        <v>517</v>
      </c>
      <c r="G111" s="4">
        <v>41584</v>
      </c>
      <c r="H111" s="2" t="s">
        <v>514</v>
      </c>
      <c r="I111" s="14">
        <v>2765267</v>
      </c>
      <c r="J111" s="27" t="s">
        <v>1114</v>
      </c>
      <c r="K111" s="27" t="s">
        <v>1337</v>
      </c>
      <c r="L111" s="27" t="s">
        <v>1338</v>
      </c>
      <c r="M111" s="176"/>
      <c r="N111" s="152"/>
      <c r="O111" s="152"/>
      <c r="P111" s="152"/>
      <c r="Q111" s="152"/>
      <c r="R111" s="152"/>
      <c r="S111" s="152"/>
      <c r="T111" s="152"/>
    </row>
    <row r="112" spans="1:20" ht="93.75" customHeight="1" x14ac:dyDescent="0.25">
      <c r="A112" s="136">
        <f t="shared" si="1"/>
        <v>103</v>
      </c>
      <c r="B112" s="2" t="s">
        <v>508</v>
      </c>
      <c r="C112" s="26" t="s">
        <v>318</v>
      </c>
      <c r="D112" s="26" t="s">
        <v>141</v>
      </c>
      <c r="E112" s="26" t="s">
        <v>498</v>
      </c>
      <c r="F112" s="5" t="s">
        <v>511</v>
      </c>
      <c r="G112" s="4">
        <v>41597</v>
      </c>
      <c r="H112" s="2" t="s">
        <v>509</v>
      </c>
      <c r="I112" s="14">
        <v>27355178</v>
      </c>
      <c r="J112" s="74" t="s">
        <v>827</v>
      </c>
      <c r="K112" s="74" t="s">
        <v>1339</v>
      </c>
      <c r="L112" s="25" t="s">
        <v>826</v>
      </c>
      <c r="M112" s="176"/>
      <c r="N112" s="152"/>
      <c r="O112" s="152"/>
      <c r="P112" s="152"/>
      <c r="Q112" s="152"/>
      <c r="R112" s="152"/>
      <c r="S112" s="152"/>
      <c r="T112" s="152"/>
    </row>
    <row r="113" spans="1:20" ht="91.5" customHeight="1" x14ac:dyDescent="0.25">
      <c r="A113" s="136">
        <f t="shared" si="1"/>
        <v>104</v>
      </c>
      <c r="B113" s="2" t="s">
        <v>505</v>
      </c>
      <c r="C113" s="2" t="s">
        <v>506</v>
      </c>
      <c r="D113" s="2" t="s">
        <v>507</v>
      </c>
      <c r="E113" s="26" t="s">
        <v>498</v>
      </c>
      <c r="F113" s="5" t="s">
        <v>512</v>
      </c>
      <c r="G113" s="4">
        <v>41597</v>
      </c>
      <c r="H113" s="2" t="s">
        <v>593</v>
      </c>
      <c r="I113" s="14">
        <v>18108402</v>
      </c>
      <c r="J113" s="74" t="s">
        <v>827</v>
      </c>
      <c r="K113" s="74" t="s">
        <v>1339</v>
      </c>
      <c r="L113" s="25" t="s">
        <v>826</v>
      </c>
      <c r="M113" s="176"/>
      <c r="N113" s="152"/>
      <c r="O113" s="152"/>
      <c r="P113" s="152"/>
      <c r="Q113" s="152"/>
      <c r="R113" s="152"/>
      <c r="S113" s="152"/>
      <c r="T113" s="152"/>
    </row>
    <row r="114" spans="1:20" ht="89.25" customHeight="1" x14ac:dyDescent="0.25">
      <c r="A114" s="136">
        <f t="shared" si="1"/>
        <v>105</v>
      </c>
      <c r="B114" s="2" t="s">
        <v>695</v>
      </c>
      <c r="C114" s="26" t="s">
        <v>318</v>
      </c>
      <c r="D114" s="2" t="s">
        <v>141</v>
      </c>
      <c r="E114" s="26" t="s">
        <v>498</v>
      </c>
      <c r="F114" s="5" t="s">
        <v>474</v>
      </c>
      <c r="G114" s="4">
        <v>41597</v>
      </c>
      <c r="H114" s="2" t="s">
        <v>504</v>
      </c>
      <c r="I114" s="14">
        <v>12751860</v>
      </c>
      <c r="J114" s="74" t="s">
        <v>827</v>
      </c>
      <c r="K114" s="74" t="s">
        <v>1339</v>
      </c>
      <c r="L114" s="25" t="s">
        <v>826</v>
      </c>
      <c r="M114" s="176"/>
      <c r="N114" s="152"/>
      <c r="O114" s="152"/>
      <c r="P114" s="152"/>
      <c r="Q114" s="152"/>
      <c r="R114" s="152"/>
      <c r="S114" s="152"/>
      <c r="T114" s="152"/>
    </row>
    <row r="115" spans="1:20" ht="88.5" customHeight="1" x14ac:dyDescent="0.25">
      <c r="A115" s="136">
        <f t="shared" si="1"/>
        <v>106</v>
      </c>
      <c r="B115" s="2" t="s">
        <v>500</v>
      </c>
      <c r="C115" s="2" t="s">
        <v>318</v>
      </c>
      <c r="D115" s="2" t="s">
        <v>141</v>
      </c>
      <c r="E115" s="26" t="s">
        <v>498</v>
      </c>
      <c r="F115" s="5" t="s">
        <v>501</v>
      </c>
      <c r="G115" s="4">
        <v>41597</v>
      </c>
      <c r="H115" s="2" t="s">
        <v>502</v>
      </c>
      <c r="I115" s="14">
        <v>36980294</v>
      </c>
      <c r="J115" s="74" t="s">
        <v>827</v>
      </c>
      <c r="K115" s="74" t="s">
        <v>1339</v>
      </c>
      <c r="L115" s="25" t="s">
        <v>826</v>
      </c>
      <c r="M115" s="195"/>
      <c r="N115" s="152"/>
      <c r="O115" s="152"/>
      <c r="P115" s="152"/>
      <c r="Q115" s="152"/>
      <c r="R115" s="152"/>
      <c r="S115" s="152"/>
      <c r="T115" s="152"/>
    </row>
    <row r="116" spans="1:20" ht="87" customHeight="1" x14ac:dyDescent="0.25">
      <c r="A116" s="136">
        <f t="shared" si="1"/>
        <v>107</v>
      </c>
      <c r="B116" s="2" t="s">
        <v>496</v>
      </c>
      <c r="C116" s="2" t="s">
        <v>318</v>
      </c>
      <c r="D116" s="2" t="s">
        <v>141</v>
      </c>
      <c r="E116" s="2" t="s">
        <v>498</v>
      </c>
      <c r="F116" s="5" t="s">
        <v>834</v>
      </c>
      <c r="G116" s="4">
        <v>41597</v>
      </c>
      <c r="H116" s="2" t="s">
        <v>1235</v>
      </c>
      <c r="I116" s="14">
        <v>30704316</v>
      </c>
      <c r="J116" s="74" t="s">
        <v>827</v>
      </c>
      <c r="K116" s="74" t="s">
        <v>1360</v>
      </c>
      <c r="L116" s="25" t="s">
        <v>826</v>
      </c>
      <c r="M116" s="176"/>
      <c r="N116" s="152"/>
      <c r="O116" s="152"/>
      <c r="P116" s="152"/>
      <c r="Q116" s="152"/>
      <c r="R116" s="152"/>
      <c r="S116" s="152"/>
      <c r="T116" s="152"/>
    </row>
    <row r="117" spans="1:20" ht="101.25" customHeight="1" x14ac:dyDescent="0.25">
      <c r="A117" s="136">
        <f t="shared" si="1"/>
        <v>108</v>
      </c>
      <c r="B117" s="2" t="s">
        <v>492</v>
      </c>
      <c r="C117" s="2" t="s">
        <v>318</v>
      </c>
      <c r="D117" s="33" t="s">
        <v>135</v>
      </c>
      <c r="E117" s="2" t="s">
        <v>379</v>
      </c>
      <c r="F117" s="5" t="s">
        <v>495</v>
      </c>
      <c r="G117" s="4">
        <v>41597</v>
      </c>
      <c r="H117" s="2" t="s">
        <v>493</v>
      </c>
      <c r="I117" s="14">
        <v>1037600478</v>
      </c>
      <c r="J117" s="74" t="s">
        <v>827</v>
      </c>
      <c r="K117" s="74" t="s">
        <v>1339</v>
      </c>
      <c r="L117" s="25" t="s">
        <v>826</v>
      </c>
      <c r="M117" s="176"/>
      <c r="N117" s="152"/>
      <c r="O117" s="152"/>
      <c r="P117" s="152"/>
      <c r="Q117" s="152"/>
      <c r="R117" s="152"/>
      <c r="S117" s="152"/>
      <c r="T117" s="152"/>
    </row>
    <row r="118" spans="1:20" s="48" customFormat="1" ht="114.75" customHeight="1" x14ac:dyDescent="0.25">
      <c r="A118" s="136">
        <f t="shared" si="1"/>
        <v>109</v>
      </c>
      <c r="B118" s="33" t="s">
        <v>772</v>
      </c>
      <c r="C118" s="33" t="s">
        <v>318</v>
      </c>
      <c r="D118" s="33" t="s">
        <v>135</v>
      </c>
      <c r="E118" s="33" t="s">
        <v>80</v>
      </c>
      <c r="F118" s="163" t="s">
        <v>828</v>
      </c>
      <c r="G118" s="45">
        <v>41655</v>
      </c>
      <c r="H118" s="33" t="s">
        <v>835</v>
      </c>
      <c r="I118" s="34"/>
      <c r="J118" s="46" t="s">
        <v>827</v>
      </c>
      <c r="K118" s="46" t="s">
        <v>1339</v>
      </c>
      <c r="L118" s="46" t="s">
        <v>826</v>
      </c>
      <c r="M118" s="176"/>
      <c r="N118" s="152"/>
      <c r="O118" s="152"/>
      <c r="P118" s="152"/>
      <c r="Q118" s="152"/>
      <c r="R118" s="152"/>
      <c r="S118" s="152"/>
      <c r="T118" s="152"/>
    </row>
    <row r="119" spans="1:20" s="48" customFormat="1" ht="114.75" customHeight="1" x14ac:dyDescent="0.25">
      <c r="A119" s="136">
        <f t="shared" si="1"/>
        <v>110</v>
      </c>
      <c r="B119" s="33" t="s">
        <v>1523</v>
      </c>
      <c r="C119" s="33" t="s">
        <v>318</v>
      </c>
      <c r="D119" s="33" t="s">
        <v>141</v>
      </c>
      <c r="E119" s="33" t="s">
        <v>1524</v>
      </c>
      <c r="F119" s="163" t="s">
        <v>1525</v>
      </c>
      <c r="G119" s="45">
        <v>41723</v>
      </c>
      <c r="H119" s="33" t="s">
        <v>1526</v>
      </c>
      <c r="I119" s="34">
        <v>16240031</v>
      </c>
      <c r="J119" s="46" t="s">
        <v>1527</v>
      </c>
      <c r="K119" s="46" t="s">
        <v>1544</v>
      </c>
      <c r="L119" s="46" t="s">
        <v>1528</v>
      </c>
      <c r="M119" s="176"/>
      <c r="N119" s="152"/>
      <c r="O119" s="152"/>
      <c r="P119" s="152"/>
      <c r="Q119" s="152"/>
      <c r="R119" s="152"/>
      <c r="S119" s="152"/>
      <c r="T119" s="152"/>
    </row>
    <row r="120" spans="1:20" s="48" customFormat="1" ht="114.75" customHeight="1" x14ac:dyDescent="0.25">
      <c r="A120" s="136">
        <f t="shared" si="1"/>
        <v>111</v>
      </c>
      <c r="B120" s="33" t="s">
        <v>1529</v>
      </c>
      <c r="C120" s="33" t="s">
        <v>318</v>
      </c>
      <c r="D120" s="33" t="s">
        <v>141</v>
      </c>
      <c r="E120" s="33" t="s">
        <v>1530</v>
      </c>
      <c r="F120" s="163" t="s">
        <v>1535</v>
      </c>
      <c r="G120" s="45">
        <v>41764</v>
      </c>
      <c r="H120" s="33" t="s">
        <v>1531</v>
      </c>
      <c r="I120" s="34">
        <v>5340600</v>
      </c>
      <c r="J120" s="46" t="s">
        <v>1527</v>
      </c>
      <c r="K120" s="46" t="s">
        <v>1532</v>
      </c>
      <c r="L120" s="46" t="s">
        <v>1528</v>
      </c>
      <c r="M120" s="176"/>
      <c r="N120" s="152"/>
      <c r="O120" s="152"/>
      <c r="P120" s="152"/>
      <c r="Q120" s="152"/>
      <c r="R120" s="152"/>
      <c r="S120" s="152"/>
      <c r="T120" s="152"/>
    </row>
    <row r="121" spans="1:20" s="48" customFormat="1" ht="104.25" customHeight="1" x14ac:dyDescent="0.25">
      <c r="A121" s="136">
        <f t="shared" si="1"/>
        <v>112</v>
      </c>
      <c r="B121" s="33" t="s">
        <v>1533</v>
      </c>
      <c r="C121" s="33" t="s">
        <v>318</v>
      </c>
      <c r="D121" s="33" t="s">
        <v>141</v>
      </c>
      <c r="E121" s="33" t="s">
        <v>1534</v>
      </c>
      <c r="F121" s="163" t="s">
        <v>1536</v>
      </c>
      <c r="G121" s="45">
        <v>41696</v>
      </c>
      <c r="H121" s="33" t="s">
        <v>1537</v>
      </c>
      <c r="I121" s="34">
        <v>69005287</v>
      </c>
      <c r="J121" s="46" t="s">
        <v>1527</v>
      </c>
      <c r="K121" s="46" t="s">
        <v>1532</v>
      </c>
      <c r="L121" s="46" t="s">
        <v>1528</v>
      </c>
      <c r="M121" s="176"/>
      <c r="N121" s="152"/>
      <c r="O121" s="152"/>
      <c r="P121" s="152"/>
      <c r="Q121" s="152"/>
      <c r="R121" s="152"/>
      <c r="S121" s="152"/>
      <c r="T121" s="152"/>
    </row>
    <row r="122" spans="1:20" s="48" customFormat="1" ht="104.25" customHeight="1" x14ac:dyDescent="0.25">
      <c r="A122" s="136">
        <f t="shared" si="1"/>
        <v>113</v>
      </c>
      <c r="B122" s="33" t="s">
        <v>1538</v>
      </c>
      <c r="C122" s="33" t="s">
        <v>318</v>
      </c>
      <c r="D122" s="33" t="s">
        <v>220</v>
      </c>
      <c r="E122" s="33" t="s">
        <v>1539</v>
      </c>
      <c r="F122" s="163" t="s">
        <v>1540</v>
      </c>
      <c r="G122" s="45">
        <v>41696</v>
      </c>
      <c r="H122" s="33" t="s">
        <v>1541</v>
      </c>
      <c r="I122" s="34" t="s">
        <v>1542</v>
      </c>
      <c r="J122" s="46" t="s">
        <v>1527</v>
      </c>
      <c r="K122" s="46" t="s">
        <v>1532</v>
      </c>
      <c r="L122" s="46" t="s">
        <v>1528</v>
      </c>
      <c r="M122" s="176"/>
      <c r="N122" s="152"/>
      <c r="O122" s="152"/>
      <c r="P122" s="152"/>
      <c r="Q122" s="152"/>
      <c r="R122" s="152"/>
      <c r="S122" s="152"/>
      <c r="T122" s="152"/>
    </row>
    <row r="123" spans="1:20" ht="93" customHeight="1" x14ac:dyDescent="0.25">
      <c r="A123" s="136">
        <f t="shared" si="1"/>
        <v>114</v>
      </c>
      <c r="B123" s="2" t="s">
        <v>480</v>
      </c>
      <c r="C123" s="2" t="s">
        <v>625</v>
      </c>
      <c r="D123" s="2" t="s">
        <v>481</v>
      </c>
      <c r="E123" s="2" t="s">
        <v>482</v>
      </c>
      <c r="F123" s="5" t="s">
        <v>483</v>
      </c>
      <c r="G123" s="4">
        <v>41261</v>
      </c>
      <c r="H123" s="2" t="s">
        <v>484</v>
      </c>
      <c r="I123" s="14">
        <v>66986346</v>
      </c>
      <c r="J123" s="25" t="s">
        <v>836</v>
      </c>
      <c r="K123" s="25" t="s">
        <v>1342</v>
      </c>
      <c r="L123" s="25" t="s">
        <v>1343</v>
      </c>
      <c r="M123" s="196"/>
      <c r="N123" s="152"/>
      <c r="O123" s="152"/>
      <c r="P123" s="152"/>
      <c r="Q123" s="152"/>
      <c r="R123" s="152"/>
      <c r="S123" s="152"/>
      <c r="T123" s="152"/>
    </row>
    <row r="124" spans="1:20" ht="300.75" customHeight="1" x14ac:dyDescent="0.25">
      <c r="A124" s="136">
        <f t="shared" si="1"/>
        <v>115</v>
      </c>
      <c r="B124" s="2" t="s">
        <v>763</v>
      </c>
      <c r="C124" s="2" t="s">
        <v>625</v>
      </c>
      <c r="D124" s="2" t="s">
        <v>141</v>
      </c>
      <c r="E124" s="2" t="s">
        <v>842</v>
      </c>
      <c r="F124" s="5" t="s">
        <v>841</v>
      </c>
      <c r="G124" s="4">
        <v>41452</v>
      </c>
      <c r="H124" s="2" t="s">
        <v>764</v>
      </c>
      <c r="I124" s="34">
        <v>41105637</v>
      </c>
      <c r="J124" s="25" t="s">
        <v>840</v>
      </c>
      <c r="K124" s="27" t="s">
        <v>1344</v>
      </c>
      <c r="L124" s="25" t="s">
        <v>1351</v>
      </c>
      <c r="M124" s="197"/>
      <c r="N124" s="118"/>
      <c r="O124" s="118"/>
      <c r="P124" s="116"/>
      <c r="Q124" s="116"/>
      <c r="R124" s="116"/>
      <c r="S124" s="152"/>
      <c r="T124" s="152"/>
    </row>
    <row r="125" spans="1:20" ht="94.5" customHeight="1" x14ac:dyDescent="0.25">
      <c r="A125" s="136">
        <f t="shared" si="1"/>
        <v>116</v>
      </c>
      <c r="B125" s="2" t="s">
        <v>485</v>
      </c>
      <c r="C125" s="2" t="s">
        <v>479</v>
      </c>
      <c r="D125" s="2" t="s">
        <v>135</v>
      </c>
      <c r="E125" s="2" t="s">
        <v>488</v>
      </c>
      <c r="F125" s="5" t="s">
        <v>487</v>
      </c>
      <c r="G125" s="4">
        <v>41471</v>
      </c>
      <c r="H125" s="2" t="s">
        <v>486</v>
      </c>
      <c r="I125" s="14">
        <v>1124850013</v>
      </c>
      <c r="J125" s="25" t="s">
        <v>1353</v>
      </c>
      <c r="K125" s="25" t="s">
        <v>1352</v>
      </c>
      <c r="L125" s="25" t="s">
        <v>902</v>
      </c>
      <c r="M125" s="176"/>
      <c r="N125" s="152"/>
      <c r="O125" s="152"/>
      <c r="P125" s="152"/>
      <c r="Q125" s="152"/>
      <c r="R125" s="152"/>
      <c r="S125" s="152"/>
      <c r="T125" s="152"/>
    </row>
    <row r="126" spans="1:20" ht="113.25" customHeight="1" x14ac:dyDescent="0.25">
      <c r="A126" s="136">
        <f t="shared" si="1"/>
        <v>117</v>
      </c>
      <c r="B126" s="2" t="s">
        <v>489</v>
      </c>
      <c r="C126" s="2" t="s">
        <v>622</v>
      </c>
      <c r="D126" s="2" t="s">
        <v>490</v>
      </c>
      <c r="E126" s="2" t="s">
        <v>482</v>
      </c>
      <c r="F126" s="5" t="s">
        <v>576</v>
      </c>
      <c r="G126" s="4">
        <v>41486</v>
      </c>
      <c r="H126" s="2" t="s">
        <v>491</v>
      </c>
      <c r="I126" s="14">
        <v>18128966</v>
      </c>
      <c r="J126" s="25" t="s">
        <v>845</v>
      </c>
      <c r="K126" s="27" t="s">
        <v>1358</v>
      </c>
      <c r="L126" s="27" t="s">
        <v>847</v>
      </c>
      <c r="M126" s="176"/>
      <c r="N126" s="152"/>
      <c r="O126" s="152"/>
      <c r="P126" s="152"/>
      <c r="Q126" s="152"/>
      <c r="R126" s="152"/>
      <c r="S126" s="152"/>
      <c r="T126" s="152"/>
    </row>
    <row r="127" spans="1:20" ht="121.5" customHeight="1" x14ac:dyDescent="0.25">
      <c r="A127" s="136">
        <f t="shared" si="1"/>
        <v>118</v>
      </c>
      <c r="B127" s="2" t="s">
        <v>848</v>
      </c>
      <c r="C127" s="2" t="s">
        <v>622</v>
      </c>
      <c r="D127" s="2" t="s">
        <v>490</v>
      </c>
      <c r="E127" s="2" t="s">
        <v>482</v>
      </c>
      <c r="F127" s="5" t="s">
        <v>576</v>
      </c>
      <c r="G127" s="4">
        <v>41486</v>
      </c>
      <c r="H127" s="2" t="s">
        <v>990</v>
      </c>
      <c r="I127" s="14">
        <v>30707525</v>
      </c>
      <c r="J127" s="25" t="s">
        <v>845</v>
      </c>
      <c r="K127" s="27" t="s">
        <v>1359</v>
      </c>
      <c r="L127" s="27" t="s">
        <v>847</v>
      </c>
      <c r="M127" s="176"/>
      <c r="N127" s="152"/>
      <c r="O127" s="152"/>
      <c r="P127" s="152"/>
      <c r="Q127" s="152"/>
      <c r="R127" s="152"/>
      <c r="S127" s="152"/>
      <c r="T127" s="152"/>
    </row>
    <row r="128" spans="1:20" x14ac:dyDescent="0.25">
      <c r="A128" s="86"/>
      <c r="B128" s="86"/>
      <c r="C128" s="86"/>
      <c r="D128" s="86"/>
      <c r="E128" s="86"/>
      <c r="F128" s="87"/>
      <c r="G128" s="88"/>
      <c r="H128" s="86"/>
      <c r="I128" s="86"/>
      <c r="J128" s="87"/>
      <c r="K128" s="86"/>
      <c r="L128" s="86"/>
      <c r="M128" s="176"/>
      <c r="N128" s="152"/>
      <c r="O128" s="152"/>
      <c r="P128" s="152"/>
      <c r="Q128" s="152"/>
      <c r="R128" s="152"/>
      <c r="S128" s="152"/>
      <c r="T128" s="152"/>
    </row>
    <row r="129" spans="1:19" x14ac:dyDescent="0.25">
      <c r="A129" s="86"/>
      <c r="B129" s="86"/>
      <c r="C129" s="86"/>
      <c r="D129" s="86"/>
      <c r="E129" s="86"/>
      <c r="F129" s="87"/>
      <c r="G129" s="88"/>
      <c r="H129" s="86"/>
      <c r="I129" s="86"/>
      <c r="J129" s="87"/>
      <c r="K129" s="86"/>
      <c r="L129" s="86"/>
    </row>
    <row r="130" spans="1:19" x14ac:dyDescent="0.25">
      <c r="A130" s="24"/>
      <c r="B130" s="24"/>
      <c r="C130" s="24"/>
      <c r="D130" s="24"/>
      <c r="E130" s="24"/>
      <c r="F130" s="40"/>
      <c r="G130" s="24"/>
      <c r="H130" s="24"/>
      <c r="I130" s="24"/>
      <c r="J130" s="40"/>
      <c r="K130" s="24"/>
      <c r="L130" s="24"/>
    </row>
    <row r="131" spans="1:19" x14ac:dyDescent="0.25">
      <c r="A131" s="24"/>
      <c r="B131" s="24"/>
      <c r="C131" s="24"/>
      <c r="D131" s="24"/>
      <c r="E131" s="24"/>
      <c r="F131" s="40"/>
      <c r="G131" s="24"/>
      <c r="H131" s="24"/>
      <c r="I131" s="24"/>
      <c r="J131" s="40"/>
      <c r="K131" s="24"/>
      <c r="L131" s="24"/>
    </row>
    <row r="132" spans="1:19" ht="19.5" customHeight="1" x14ac:dyDescent="0.25">
      <c r="A132" s="24"/>
      <c r="B132" s="24"/>
      <c r="C132" s="24"/>
      <c r="D132" s="24"/>
      <c r="E132" s="24"/>
      <c r="F132" s="40"/>
      <c r="G132" s="24"/>
      <c r="H132" s="24"/>
      <c r="I132" s="24"/>
      <c r="J132" s="40"/>
      <c r="K132" s="24"/>
      <c r="L132" s="24"/>
    </row>
    <row r="133" spans="1:19" ht="15.75" customHeight="1" x14ac:dyDescent="0.25">
      <c r="A133" s="24"/>
      <c r="B133" s="24"/>
      <c r="C133" s="24"/>
      <c r="D133" s="24"/>
      <c r="E133" s="24"/>
      <c r="F133" s="40"/>
      <c r="G133" s="24"/>
      <c r="H133" s="24"/>
      <c r="I133" s="24"/>
      <c r="J133" s="41"/>
      <c r="K133" s="24"/>
      <c r="L133" s="24"/>
    </row>
    <row r="134" spans="1:19" x14ac:dyDescent="0.25">
      <c r="A134" s="24"/>
      <c r="B134" s="24"/>
      <c r="C134" s="24"/>
      <c r="D134" s="24"/>
      <c r="E134" s="24"/>
      <c r="F134" s="40"/>
      <c r="G134" s="24"/>
      <c r="H134" s="24"/>
      <c r="I134" s="24"/>
      <c r="J134" s="40"/>
      <c r="K134" s="24"/>
      <c r="L134" s="24"/>
    </row>
    <row r="135" spans="1:19" x14ac:dyDescent="0.25">
      <c r="A135" s="311" t="s">
        <v>542</v>
      </c>
      <c r="B135" s="311"/>
      <c r="C135" s="311"/>
      <c r="D135" s="24"/>
      <c r="E135" s="24"/>
      <c r="F135" s="40"/>
      <c r="G135" s="24"/>
      <c r="H135" s="24"/>
      <c r="I135" s="24"/>
      <c r="J135" s="40"/>
      <c r="K135" s="24"/>
      <c r="L135" s="24"/>
    </row>
    <row r="136" spans="1:19" ht="15.75" customHeight="1" x14ac:dyDescent="0.25">
      <c r="A136" s="311" t="s">
        <v>543</v>
      </c>
      <c r="B136" s="311"/>
      <c r="C136" s="311"/>
      <c r="D136" s="24"/>
      <c r="E136" s="24"/>
      <c r="F136" s="40"/>
      <c r="G136" s="24"/>
      <c r="H136" s="24"/>
      <c r="I136" s="24"/>
      <c r="J136" s="40"/>
      <c r="K136" s="24"/>
      <c r="L136" s="24"/>
    </row>
    <row r="137" spans="1:19" x14ac:dyDescent="0.25">
      <c r="A137" s="24"/>
      <c r="B137" s="24"/>
      <c r="C137" s="24"/>
      <c r="D137" s="24"/>
      <c r="E137" s="24"/>
      <c r="F137" s="40"/>
      <c r="G137" s="24"/>
      <c r="H137" s="24"/>
      <c r="I137" s="24"/>
      <c r="J137" s="40"/>
      <c r="K137" s="24"/>
      <c r="L137" s="24"/>
    </row>
    <row r="138" spans="1:19" x14ac:dyDescent="0.25">
      <c r="A138" s="24"/>
      <c r="B138" s="24"/>
      <c r="C138" s="24"/>
      <c r="D138" s="24"/>
      <c r="E138" s="24"/>
      <c r="F138" s="40"/>
      <c r="G138" s="24"/>
      <c r="H138" s="24"/>
      <c r="I138" s="24"/>
      <c r="J138" s="40"/>
      <c r="K138" s="24"/>
      <c r="L138" s="24"/>
    </row>
    <row r="139" spans="1:19" ht="15.75" customHeight="1" x14ac:dyDescent="0.25">
      <c r="A139" s="24"/>
      <c r="B139" s="24"/>
      <c r="C139" s="24"/>
      <c r="D139" s="24"/>
      <c r="E139" s="24"/>
      <c r="F139" s="40"/>
      <c r="G139" s="24"/>
      <c r="H139" s="24"/>
      <c r="I139" s="24"/>
      <c r="J139" s="40"/>
      <c r="K139" s="24"/>
      <c r="L139" s="24"/>
    </row>
    <row r="140" spans="1:19" x14ac:dyDescent="0.25">
      <c r="A140" s="24"/>
      <c r="B140" s="24"/>
      <c r="C140" s="24"/>
      <c r="D140" s="24"/>
      <c r="E140" s="24"/>
      <c r="F140" s="40"/>
      <c r="G140" s="24"/>
      <c r="H140" s="24"/>
      <c r="I140" s="24"/>
      <c r="J140" s="40"/>
      <c r="K140" s="24"/>
      <c r="L140" s="24"/>
    </row>
    <row r="141" spans="1:19" s="24" customFormat="1" x14ac:dyDescent="0.25">
      <c r="F141" s="40"/>
      <c r="J141" s="40"/>
      <c r="N141"/>
      <c r="O141"/>
      <c r="P141"/>
      <c r="Q141"/>
      <c r="R141"/>
      <c r="S141"/>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ht="19.5" customHeigh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F253" s="40"/>
      <c r="J253" s="40"/>
      <c r="N253"/>
      <c r="O253"/>
      <c r="P253"/>
      <c r="Q253"/>
      <c r="R253"/>
      <c r="S253"/>
    </row>
    <row r="254" spans="6:19" s="24" customFormat="1" x14ac:dyDescent="0.25">
      <c r="F254" s="40"/>
      <c r="J254" s="40"/>
      <c r="N254"/>
      <c r="O254"/>
      <c r="P254"/>
      <c r="Q254"/>
      <c r="R254"/>
      <c r="S254"/>
    </row>
    <row r="255" spans="6:19" s="24" customFormat="1" x14ac:dyDescent="0.25">
      <c r="F255" s="40"/>
      <c r="J255" s="40"/>
      <c r="N255"/>
      <c r="O255"/>
      <c r="P255"/>
      <c r="Q255"/>
      <c r="R255"/>
      <c r="S255"/>
    </row>
    <row r="256" spans="6:19" s="24" customFormat="1" x14ac:dyDescent="0.25">
      <c r="F256" s="40"/>
      <c r="J256" s="40"/>
      <c r="N256"/>
      <c r="O256"/>
      <c r="P256"/>
      <c r="Q256"/>
      <c r="R256"/>
      <c r="S256"/>
    </row>
    <row r="257" spans="14:19" s="24" customFormat="1" x14ac:dyDescent="0.25">
      <c r="N257"/>
      <c r="O257"/>
      <c r="P257"/>
      <c r="Q257"/>
      <c r="R257"/>
      <c r="S257"/>
    </row>
    <row r="258" spans="14:19" s="24" customFormat="1" x14ac:dyDescent="0.25">
      <c r="N258"/>
      <c r="O258"/>
      <c r="P258"/>
      <c r="Q258"/>
      <c r="R258"/>
      <c r="S258"/>
    </row>
    <row r="259" spans="14:19" s="24" customFormat="1" x14ac:dyDescent="0.25">
      <c r="N259"/>
      <c r="O259"/>
      <c r="P259"/>
      <c r="Q259"/>
      <c r="R259"/>
      <c r="S259"/>
    </row>
    <row r="260" spans="14:19" s="24" customFormat="1" x14ac:dyDescent="0.25">
      <c r="N260"/>
      <c r="O260"/>
      <c r="P260"/>
      <c r="Q260"/>
      <c r="R260"/>
      <c r="S260"/>
    </row>
  </sheetData>
  <mergeCells count="7">
    <mergeCell ref="A135:C135"/>
    <mergeCell ref="A136:C136"/>
    <mergeCell ref="C2:L2"/>
    <mergeCell ref="C3:L3"/>
    <mergeCell ref="C4:L4"/>
    <mergeCell ref="C5:L5"/>
    <mergeCell ref="F7:J7"/>
  </mergeCells>
  <pageMargins left="0.7" right="0.7" top="0.75" bottom="0.75" header="0.3" footer="0.3"/>
  <pageSetup paperSize="5"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61"/>
  <sheetViews>
    <sheetView topLeftCell="A25" zoomScale="80" zoomScaleNormal="80" workbookViewId="0">
      <selection activeCell="K28" sqref="K28"/>
    </sheetView>
  </sheetViews>
  <sheetFormatPr baseColWidth="10" defaultRowHeight="15" x14ac:dyDescent="0.25"/>
  <cols>
    <col min="1" max="1" width="5.57031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4.42578125" customWidth="1"/>
    <col min="10" max="10" width="27" customWidth="1"/>
    <col min="11" max="11" width="25.42578125" customWidth="1"/>
    <col min="12" max="12" width="21.28515625" customWidth="1"/>
    <col min="13" max="13" width="44.85546875" style="24" customWidth="1"/>
    <col min="14" max="14" width="32.85546875" customWidth="1"/>
    <col min="15" max="15" width="37" customWidth="1"/>
    <col min="16" max="16" width="25.140625" customWidth="1"/>
  </cols>
  <sheetData>
    <row r="2" spans="1:23" s="1" customFormat="1" ht="45.75" customHeight="1" x14ac:dyDescent="0.25">
      <c r="A2" t="s">
        <v>1673</v>
      </c>
      <c r="B2"/>
      <c r="C2" s="313" t="s">
        <v>638</v>
      </c>
      <c r="D2" s="313"/>
      <c r="E2" s="313"/>
      <c r="F2" s="313"/>
      <c r="G2" s="313"/>
      <c r="H2" s="313"/>
      <c r="I2" s="313"/>
      <c r="J2" s="313"/>
      <c r="K2" s="313"/>
      <c r="L2" s="313"/>
      <c r="M2" s="17"/>
    </row>
    <row r="3" spans="1:23" s="1" customFormat="1" x14ac:dyDescent="0.25">
      <c r="A3"/>
      <c r="B3"/>
      <c r="C3" s="313" t="s">
        <v>639</v>
      </c>
      <c r="D3" s="313"/>
      <c r="E3" s="313"/>
      <c r="F3" s="313"/>
      <c r="G3" s="313"/>
      <c r="H3" s="313"/>
      <c r="I3" s="313"/>
      <c r="J3" s="313"/>
      <c r="K3" s="313"/>
      <c r="L3" s="313"/>
      <c r="M3" s="17"/>
    </row>
    <row r="4" spans="1:23" s="1" customFormat="1" x14ac:dyDescent="0.25">
      <c r="A4"/>
      <c r="B4"/>
      <c r="C4" s="313" t="s">
        <v>640</v>
      </c>
      <c r="D4" s="313"/>
      <c r="E4" s="313"/>
      <c r="F4" s="313"/>
      <c r="G4" s="313"/>
      <c r="H4" s="313"/>
      <c r="I4" s="313"/>
      <c r="J4" s="313"/>
      <c r="K4" s="313"/>
      <c r="L4" s="313"/>
      <c r="M4" s="17"/>
    </row>
    <row r="5" spans="1:23" x14ac:dyDescent="0.25">
      <c r="C5" s="314" t="s">
        <v>1452</v>
      </c>
      <c r="D5" s="314"/>
      <c r="E5" s="314"/>
      <c r="F5" s="314"/>
      <c r="G5" s="314"/>
      <c r="H5" s="314"/>
      <c r="I5" s="314"/>
      <c r="J5" s="314"/>
      <c r="K5" s="314"/>
      <c r="L5" s="314"/>
    </row>
    <row r="6" spans="1:23" x14ac:dyDescent="0.25">
      <c r="C6" s="172"/>
      <c r="D6" s="172"/>
      <c r="E6" s="172"/>
      <c r="F6" s="172"/>
      <c r="G6" s="172"/>
      <c r="H6" s="172"/>
      <c r="I6" s="172"/>
      <c r="J6" s="172"/>
      <c r="K6" s="172"/>
      <c r="L6" s="172"/>
    </row>
    <row r="7" spans="1:23" ht="18.75" x14ac:dyDescent="0.3">
      <c r="C7" s="172"/>
      <c r="D7" s="172"/>
      <c r="E7" s="172"/>
      <c r="F7" s="172"/>
      <c r="G7" s="312" t="s">
        <v>693</v>
      </c>
      <c r="H7" s="312"/>
      <c r="I7" s="312"/>
      <c r="J7" s="312"/>
      <c r="K7" s="172"/>
      <c r="L7" s="172"/>
    </row>
    <row r="9" spans="1:23" ht="36" x14ac:dyDescent="0.25">
      <c r="A9" s="99" t="s">
        <v>637</v>
      </c>
      <c r="B9" s="99" t="s">
        <v>628</v>
      </c>
      <c r="C9" s="100" t="s">
        <v>629</v>
      </c>
      <c r="D9" s="100" t="s">
        <v>632</v>
      </c>
      <c r="E9" s="100" t="s">
        <v>631</v>
      </c>
      <c r="F9" s="100" t="s">
        <v>630</v>
      </c>
      <c r="G9" s="100" t="s">
        <v>633</v>
      </c>
      <c r="H9" s="100" t="s">
        <v>634</v>
      </c>
      <c r="I9" s="100" t="s">
        <v>642</v>
      </c>
      <c r="J9" s="100" t="s">
        <v>635</v>
      </c>
      <c r="K9" s="100" t="s">
        <v>636</v>
      </c>
      <c r="L9" s="100" t="s">
        <v>645</v>
      </c>
      <c r="M9" s="176"/>
      <c r="N9" s="152"/>
      <c r="O9" s="152"/>
      <c r="P9" s="152"/>
      <c r="Q9" s="152"/>
      <c r="R9" s="152"/>
      <c r="S9" s="152"/>
      <c r="T9" s="152"/>
      <c r="U9" s="152"/>
      <c r="V9" s="152"/>
      <c r="W9" s="152"/>
    </row>
    <row r="10" spans="1:23" ht="69" customHeight="1" x14ac:dyDescent="0.25">
      <c r="A10" s="2">
        <v>1</v>
      </c>
      <c r="B10" s="2" t="s">
        <v>133</v>
      </c>
      <c r="C10" s="2" t="s">
        <v>187</v>
      </c>
      <c r="D10" s="2" t="s">
        <v>135</v>
      </c>
      <c r="E10" s="2" t="s">
        <v>136</v>
      </c>
      <c r="F10" s="5" t="s">
        <v>137</v>
      </c>
      <c r="G10" s="4">
        <v>39623</v>
      </c>
      <c r="H10" s="2" t="s">
        <v>138</v>
      </c>
      <c r="I10" s="14">
        <v>1127071117</v>
      </c>
      <c r="J10" s="25" t="s">
        <v>697</v>
      </c>
      <c r="K10" s="55" t="s">
        <v>1361</v>
      </c>
      <c r="L10" s="120" t="s">
        <v>699</v>
      </c>
      <c r="M10" s="176"/>
      <c r="N10" s="152"/>
      <c r="O10" s="152"/>
      <c r="P10" s="152"/>
      <c r="Q10" s="152"/>
      <c r="R10" s="152"/>
      <c r="S10" s="152"/>
      <c r="T10" s="152"/>
      <c r="U10" s="152"/>
      <c r="V10" s="152"/>
      <c r="W10" s="152"/>
    </row>
    <row r="11" spans="1:23" ht="90" customHeight="1" x14ac:dyDescent="0.25">
      <c r="A11" s="2">
        <f t="shared" ref="A11:A74" si="0">+A10+1</f>
        <v>2</v>
      </c>
      <c r="B11" s="2" t="s">
        <v>140</v>
      </c>
      <c r="C11" s="2" t="s">
        <v>187</v>
      </c>
      <c r="D11" s="2" t="s">
        <v>141</v>
      </c>
      <c r="E11" s="2" t="s">
        <v>142</v>
      </c>
      <c r="F11" s="5" t="s">
        <v>143</v>
      </c>
      <c r="G11" s="4">
        <v>40339</v>
      </c>
      <c r="H11" s="2" t="s">
        <v>701</v>
      </c>
      <c r="I11" s="14">
        <v>27353878</v>
      </c>
      <c r="J11" s="25" t="s">
        <v>697</v>
      </c>
      <c r="K11" s="55" t="s">
        <v>1362</v>
      </c>
      <c r="L11" s="120" t="s">
        <v>699</v>
      </c>
      <c r="M11" s="206"/>
      <c r="N11" s="152"/>
      <c r="O11" s="152"/>
      <c r="P11" s="152"/>
      <c r="Q11" s="152"/>
      <c r="R11" s="152"/>
      <c r="S11" s="152"/>
      <c r="T11" s="152"/>
      <c r="U11" s="152"/>
      <c r="V11" s="152"/>
      <c r="W11" s="152"/>
    </row>
    <row r="12" spans="1:23" ht="66.75" customHeight="1" x14ac:dyDescent="0.25">
      <c r="A12" s="2">
        <f t="shared" si="0"/>
        <v>3</v>
      </c>
      <c r="B12" s="2" t="s">
        <v>146</v>
      </c>
      <c r="C12" s="2" t="s">
        <v>187</v>
      </c>
      <c r="D12" s="2" t="s">
        <v>696</v>
      </c>
      <c r="E12" s="2" t="s">
        <v>148</v>
      </c>
      <c r="F12" s="5" t="s">
        <v>149</v>
      </c>
      <c r="G12" s="4">
        <v>40563</v>
      </c>
      <c r="H12" s="2" t="s">
        <v>150</v>
      </c>
      <c r="I12" s="14">
        <v>5299137</v>
      </c>
      <c r="J12" s="25" t="s">
        <v>1156</v>
      </c>
      <c r="K12" s="55" t="s">
        <v>1363</v>
      </c>
      <c r="L12" s="120" t="s">
        <v>1155</v>
      </c>
      <c r="M12" s="207"/>
      <c r="N12" s="152"/>
      <c r="O12" s="152"/>
      <c r="P12" s="152"/>
      <c r="Q12" s="152"/>
      <c r="R12" s="152"/>
      <c r="S12" s="152"/>
      <c r="T12" s="152"/>
      <c r="U12" s="152"/>
      <c r="V12" s="152"/>
      <c r="W12" s="152"/>
    </row>
    <row r="13" spans="1:23" ht="126" customHeight="1" x14ac:dyDescent="0.25">
      <c r="A13" s="2">
        <f t="shared" si="0"/>
        <v>4</v>
      </c>
      <c r="B13" s="2" t="s">
        <v>152</v>
      </c>
      <c r="C13" s="2" t="s">
        <v>187</v>
      </c>
      <c r="D13" s="2" t="s">
        <v>141</v>
      </c>
      <c r="E13" s="2" t="s">
        <v>95</v>
      </c>
      <c r="F13" s="5" t="s">
        <v>153</v>
      </c>
      <c r="G13" s="4">
        <v>40669</v>
      </c>
      <c r="H13" s="2" t="s">
        <v>154</v>
      </c>
      <c r="I13" s="14">
        <v>27359407</v>
      </c>
      <c r="J13" s="25" t="s">
        <v>1565</v>
      </c>
      <c r="K13" s="55" t="s">
        <v>1564</v>
      </c>
      <c r="L13" s="120" t="s">
        <v>1250</v>
      </c>
      <c r="M13" s="176"/>
      <c r="N13" s="152"/>
      <c r="O13" s="152"/>
      <c r="P13" s="152"/>
      <c r="Q13" s="152"/>
      <c r="R13" s="152"/>
      <c r="S13" s="152"/>
      <c r="T13" s="152"/>
      <c r="U13" s="152"/>
      <c r="V13" s="152"/>
      <c r="W13" s="152"/>
    </row>
    <row r="14" spans="1:23" ht="67.5" customHeight="1" x14ac:dyDescent="0.25">
      <c r="A14" s="2">
        <f t="shared" si="0"/>
        <v>5</v>
      </c>
      <c r="B14" s="33" t="s">
        <v>404</v>
      </c>
      <c r="C14" s="33" t="s">
        <v>405</v>
      </c>
      <c r="D14" s="2" t="s">
        <v>193</v>
      </c>
      <c r="E14" s="2" t="s">
        <v>406</v>
      </c>
      <c r="F14" s="5" t="s">
        <v>407</v>
      </c>
      <c r="G14" s="4">
        <v>40872</v>
      </c>
      <c r="H14" s="33" t="s">
        <v>409</v>
      </c>
      <c r="I14" s="34">
        <v>12118729</v>
      </c>
      <c r="J14" s="25" t="s">
        <v>1562</v>
      </c>
      <c r="K14" s="25" t="s">
        <v>1580</v>
      </c>
      <c r="L14" s="25" t="s">
        <v>1575</v>
      </c>
      <c r="M14" s="176"/>
      <c r="N14" s="152"/>
      <c r="O14" s="152"/>
      <c r="P14" s="152"/>
      <c r="Q14" s="152"/>
      <c r="R14" s="152"/>
      <c r="S14" s="152"/>
      <c r="T14" s="152"/>
      <c r="U14" s="152"/>
      <c r="V14" s="152"/>
      <c r="W14" s="152"/>
    </row>
    <row r="15" spans="1:23" ht="63.75" customHeight="1" x14ac:dyDescent="0.25">
      <c r="A15" s="2">
        <f t="shared" si="0"/>
        <v>6</v>
      </c>
      <c r="B15" s="2" t="s">
        <v>156</v>
      </c>
      <c r="C15" s="2" t="s">
        <v>187</v>
      </c>
      <c r="D15" s="2" t="s">
        <v>135</v>
      </c>
      <c r="E15" s="2" t="s">
        <v>95</v>
      </c>
      <c r="F15" s="5" t="s">
        <v>157</v>
      </c>
      <c r="G15" s="4">
        <v>40994</v>
      </c>
      <c r="H15" s="2" t="s">
        <v>158</v>
      </c>
      <c r="I15" s="14">
        <v>97471610</v>
      </c>
      <c r="J15" s="25" t="s">
        <v>697</v>
      </c>
      <c r="K15" s="25" t="s">
        <v>1364</v>
      </c>
      <c r="L15" s="120" t="s">
        <v>699</v>
      </c>
      <c r="M15" s="176"/>
      <c r="N15" s="152"/>
      <c r="O15" s="152"/>
      <c r="P15" s="152"/>
      <c r="Q15" s="152"/>
      <c r="R15" s="152"/>
      <c r="S15" s="152"/>
      <c r="T15" s="152"/>
      <c r="U15" s="152"/>
      <c r="V15" s="152"/>
      <c r="W15" s="152"/>
    </row>
    <row r="16" spans="1:23" ht="66" customHeight="1" x14ac:dyDescent="0.25">
      <c r="A16" s="2">
        <f t="shared" si="0"/>
        <v>7</v>
      </c>
      <c r="B16" s="2" t="s">
        <v>159</v>
      </c>
      <c r="C16" s="2" t="s">
        <v>187</v>
      </c>
      <c r="D16" s="2" t="s">
        <v>147</v>
      </c>
      <c r="E16" s="2" t="s">
        <v>148</v>
      </c>
      <c r="F16" s="5" t="s">
        <v>160</v>
      </c>
      <c r="G16" s="4">
        <v>41394</v>
      </c>
      <c r="H16" s="2" t="s">
        <v>161</v>
      </c>
      <c r="I16" s="14">
        <v>94463407</v>
      </c>
      <c r="J16" s="25" t="s">
        <v>1158</v>
      </c>
      <c r="K16" s="25" t="s">
        <v>1366</v>
      </c>
      <c r="L16" s="25" t="s">
        <v>707</v>
      </c>
      <c r="M16" s="176"/>
      <c r="N16" s="152"/>
      <c r="O16" s="152"/>
      <c r="P16" s="152"/>
      <c r="Q16" s="152"/>
      <c r="R16" s="152"/>
      <c r="S16" s="152"/>
      <c r="T16" s="152"/>
      <c r="U16" s="152"/>
      <c r="V16" s="152"/>
      <c r="W16" s="152"/>
    </row>
    <row r="17" spans="1:23" ht="87" customHeight="1" x14ac:dyDescent="0.25">
      <c r="A17" s="2">
        <f t="shared" si="0"/>
        <v>8</v>
      </c>
      <c r="B17" s="2" t="s">
        <v>162</v>
      </c>
      <c r="C17" s="2" t="s">
        <v>187</v>
      </c>
      <c r="D17" s="2" t="s">
        <v>135</v>
      </c>
      <c r="E17" s="2" t="s">
        <v>163</v>
      </c>
      <c r="F17" s="5" t="s">
        <v>164</v>
      </c>
      <c r="G17" s="4">
        <v>41022</v>
      </c>
      <c r="H17" s="2" t="s">
        <v>165</v>
      </c>
      <c r="I17" s="14">
        <v>41116192</v>
      </c>
      <c r="J17" s="25" t="s">
        <v>697</v>
      </c>
      <c r="K17" s="25" t="s">
        <v>1365</v>
      </c>
      <c r="L17" s="25" t="s">
        <v>709</v>
      </c>
      <c r="M17" s="176"/>
      <c r="N17" s="152"/>
      <c r="O17" s="152"/>
      <c r="P17" s="152"/>
      <c r="Q17" s="152"/>
      <c r="R17" s="152"/>
      <c r="S17" s="152"/>
      <c r="T17" s="152"/>
      <c r="U17" s="152"/>
      <c r="V17" s="152"/>
      <c r="W17" s="152"/>
    </row>
    <row r="18" spans="1:23" ht="149.25" customHeight="1" x14ac:dyDescent="0.25">
      <c r="A18" s="2">
        <f>+A17+1</f>
        <v>9</v>
      </c>
      <c r="B18" s="2" t="s">
        <v>166</v>
      </c>
      <c r="C18" s="2" t="s">
        <v>187</v>
      </c>
      <c r="D18" s="2" t="s">
        <v>141</v>
      </c>
      <c r="E18" s="2" t="s">
        <v>167</v>
      </c>
      <c r="F18" s="5" t="s">
        <v>168</v>
      </c>
      <c r="G18" s="4">
        <v>41065</v>
      </c>
      <c r="H18" s="2" t="s">
        <v>169</v>
      </c>
      <c r="I18" s="14">
        <v>1906343</v>
      </c>
      <c r="J18" s="25" t="s">
        <v>1257</v>
      </c>
      <c r="K18" s="25" t="s">
        <v>1461</v>
      </c>
      <c r="L18" s="25" t="s">
        <v>1462</v>
      </c>
      <c r="M18" s="176"/>
      <c r="N18" s="152"/>
      <c r="O18" s="152"/>
      <c r="P18" s="152"/>
      <c r="Q18" s="152"/>
      <c r="R18" s="152"/>
      <c r="S18" s="152"/>
      <c r="T18" s="152"/>
      <c r="U18" s="152"/>
      <c r="V18" s="152"/>
      <c r="W18" s="152"/>
    </row>
    <row r="19" spans="1:23" s="143" customFormat="1" ht="81" customHeight="1" x14ac:dyDescent="0.25">
      <c r="A19" s="136">
        <f>+A18+1</f>
        <v>10</v>
      </c>
      <c r="B19" s="136" t="s">
        <v>891</v>
      </c>
      <c r="C19" s="136" t="s">
        <v>192</v>
      </c>
      <c r="D19" s="136" t="s">
        <v>141</v>
      </c>
      <c r="E19" s="136" t="s">
        <v>892</v>
      </c>
      <c r="F19" s="137" t="s">
        <v>893</v>
      </c>
      <c r="G19" s="138">
        <v>41298</v>
      </c>
      <c r="H19" s="136" t="s">
        <v>894</v>
      </c>
      <c r="I19" s="139">
        <v>27355342</v>
      </c>
      <c r="J19" s="74" t="s">
        <v>1367</v>
      </c>
      <c r="K19" s="74" t="s">
        <v>1585</v>
      </c>
      <c r="L19" s="74" t="s">
        <v>1543</v>
      </c>
      <c r="M19" s="176"/>
      <c r="N19" s="152"/>
      <c r="O19" s="152"/>
      <c r="P19" s="152"/>
      <c r="Q19" s="152"/>
      <c r="R19" s="152"/>
      <c r="S19" s="152"/>
      <c r="T19" s="152"/>
      <c r="U19" s="152"/>
      <c r="V19" s="152"/>
      <c r="W19" s="152"/>
    </row>
    <row r="20" spans="1:23" ht="90.75" customHeight="1" x14ac:dyDescent="0.25">
      <c r="A20" s="2">
        <f>+A18+1</f>
        <v>10</v>
      </c>
      <c r="B20" s="2" t="s">
        <v>170</v>
      </c>
      <c r="C20" s="2" t="s">
        <v>187</v>
      </c>
      <c r="D20" s="2" t="s">
        <v>141</v>
      </c>
      <c r="E20" s="2" t="s">
        <v>171</v>
      </c>
      <c r="F20" s="5" t="s">
        <v>168</v>
      </c>
      <c r="G20" s="4">
        <v>41085</v>
      </c>
      <c r="H20" s="2" t="s">
        <v>172</v>
      </c>
      <c r="I20" s="14">
        <v>5296665</v>
      </c>
      <c r="J20" s="25" t="s">
        <v>895</v>
      </c>
      <c r="K20" s="25" t="s">
        <v>1372</v>
      </c>
      <c r="L20" s="25" t="s">
        <v>713</v>
      </c>
      <c r="M20" s="176"/>
      <c r="N20" s="152"/>
      <c r="O20" s="152"/>
      <c r="P20" s="152"/>
      <c r="Q20" s="152"/>
      <c r="R20" s="152"/>
      <c r="S20" s="152"/>
      <c r="T20" s="152"/>
      <c r="U20" s="152"/>
      <c r="V20" s="152"/>
      <c r="W20" s="152"/>
    </row>
    <row r="21" spans="1:23" ht="77.25" customHeight="1" x14ac:dyDescent="0.25">
      <c r="A21" s="2">
        <f t="shared" si="0"/>
        <v>11</v>
      </c>
      <c r="B21" s="2" t="s">
        <v>178</v>
      </c>
      <c r="C21" s="2" t="s">
        <v>187</v>
      </c>
      <c r="D21" s="2" t="s">
        <v>141</v>
      </c>
      <c r="E21" s="2" t="s">
        <v>80</v>
      </c>
      <c r="F21" s="5" t="s">
        <v>179</v>
      </c>
      <c r="G21" s="4">
        <v>40938</v>
      </c>
      <c r="H21" s="2" t="s">
        <v>180</v>
      </c>
      <c r="I21" s="14">
        <v>27353770</v>
      </c>
      <c r="J21" s="25" t="s">
        <v>714</v>
      </c>
      <c r="K21" s="25" t="s">
        <v>1373</v>
      </c>
      <c r="L21" s="25" t="s">
        <v>754</v>
      </c>
      <c r="M21" s="176"/>
      <c r="N21" s="152"/>
      <c r="O21" s="152"/>
      <c r="P21" s="152"/>
      <c r="Q21" s="152"/>
      <c r="R21" s="152"/>
      <c r="S21" s="152"/>
      <c r="T21" s="152"/>
      <c r="U21" s="152"/>
      <c r="V21" s="152"/>
      <c r="W21" s="152"/>
    </row>
    <row r="22" spans="1:23" ht="91.5" customHeight="1" x14ac:dyDescent="0.25">
      <c r="A22" s="2">
        <f t="shared" si="0"/>
        <v>12</v>
      </c>
      <c r="B22" s="26" t="s">
        <v>181</v>
      </c>
      <c r="C22" s="2" t="s">
        <v>187</v>
      </c>
      <c r="D22" s="2" t="s">
        <v>141</v>
      </c>
      <c r="E22" s="26" t="s">
        <v>182</v>
      </c>
      <c r="F22" s="94" t="s">
        <v>903</v>
      </c>
      <c r="G22" s="28">
        <v>41151</v>
      </c>
      <c r="H22" s="2" t="s">
        <v>184</v>
      </c>
      <c r="I22" s="14">
        <v>1908603</v>
      </c>
      <c r="J22" s="25" t="s">
        <v>1586</v>
      </c>
      <c r="K22" s="25" t="s">
        <v>1597</v>
      </c>
      <c r="L22" s="25" t="s">
        <v>1598</v>
      </c>
      <c r="M22" s="176"/>
      <c r="N22" s="152"/>
      <c r="O22" s="152"/>
      <c r="P22" s="152"/>
      <c r="Q22" s="152"/>
      <c r="R22" s="152"/>
      <c r="S22" s="152"/>
      <c r="T22" s="152"/>
      <c r="U22" s="152"/>
      <c r="V22" s="152"/>
      <c r="W22" s="152"/>
    </row>
    <row r="23" spans="1:23" ht="162" customHeight="1" x14ac:dyDescent="0.25">
      <c r="A23" s="2">
        <f t="shared" si="0"/>
        <v>13</v>
      </c>
      <c r="B23" s="26" t="s">
        <v>186</v>
      </c>
      <c r="C23" s="2" t="s">
        <v>187</v>
      </c>
      <c r="D23" s="2" t="s">
        <v>141</v>
      </c>
      <c r="E23" s="26" t="s">
        <v>188</v>
      </c>
      <c r="F23" s="94" t="s">
        <v>903</v>
      </c>
      <c r="G23" s="28">
        <v>41158</v>
      </c>
      <c r="H23" s="26" t="s">
        <v>189</v>
      </c>
      <c r="I23" s="29">
        <v>1862328</v>
      </c>
      <c r="J23" s="25" t="s">
        <v>714</v>
      </c>
      <c r="K23" s="25" t="s">
        <v>1602</v>
      </c>
      <c r="L23" s="25" t="s">
        <v>1462</v>
      </c>
      <c r="M23" s="176"/>
      <c r="N23" s="152"/>
      <c r="O23" s="152"/>
      <c r="P23" s="152"/>
      <c r="Q23" s="152"/>
      <c r="R23" s="152"/>
      <c r="S23" s="152"/>
      <c r="T23" s="152"/>
      <c r="U23" s="152"/>
      <c r="V23" s="152"/>
      <c r="W23" s="152"/>
    </row>
    <row r="24" spans="1:23" ht="80.25" customHeight="1" x14ac:dyDescent="0.25">
      <c r="A24" s="2">
        <f t="shared" si="0"/>
        <v>14</v>
      </c>
      <c r="B24" s="2" t="s">
        <v>191</v>
      </c>
      <c r="C24" s="2" t="s">
        <v>187</v>
      </c>
      <c r="D24" s="2" t="s">
        <v>193</v>
      </c>
      <c r="E24" s="2" t="s">
        <v>194</v>
      </c>
      <c r="F24" s="5" t="s">
        <v>195</v>
      </c>
      <c r="G24" s="4">
        <v>35759</v>
      </c>
      <c r="H24" s="2" t="s">
        <v>196</v>
      </c>
      <c r="I24" s="14">
        <v>97470318</v>
      </c>
      <c r="J24" s="27" t="s">
        <v>1606</v>
      </c>
      <c r="K24" s="25" t="s">
        <v>1610</v>
      </c>
      <c r="L24" s="25" t="s">
        <v>1265</v>
      </c>
      <c r="M24" s="176"/>
      <c r="N24" s="152"/>
      <c r="O24" s="152"/>
      <c r="P24" s="152"/>
      <c r="Q24" s="152"/>
      <c r="R24" s="152"/>
      <c r="S24" s="152"/>
      <c r="T24" s="152"/>
      <c r="U24" s="152"/>
      <c r="V24" s="152"/>
      <c r="W24" s="152"/>
    </row>
    <row r="25" spans="1:23" ht="81" customHeight="1" x14ac:dyDescent="0.25">
      <c r="A25" s="2">
        <f t="shared" si="0"/>
        <v>15</v>
      </c>
      <c r="B25" s="2" t="s">
        <v>206</v>
      </c>
      <c r="C25" s="2" t="s">
        <v>192</v>
      </c>
      <c r="D25" s="2" t="s">
        <v>193</v>
      </c>
      <c r="E25" s="2" t="s">
        <v>199</v>
      </c>
      <c r="F25" s="5" t="s">
        <v>200</v>
      </c>
      <c r="G25" s="4">
        <v>36665</v>
      </c>
      <c r="H25" s="2" t="s">
        <v>201</v>
      </c>
      <c r="I25" s="14">
        <v>97480415</v>
      </c>
      <c r="J25" s="27" t="s">
        <v>1606</v>
      </c>
      <c r="K25" s="25" t="s">
        <v>1611</v>
      </c>
      <c r="L25" s="25" t="s">
        <v>1265</v>
      </c>
      <c r="M25" s="176"/>
      <c r="N25" s="152"/>
      <c r="O25" s="152"/>
      <c r="P25" s="152"/>
      <c r="Q25" s="152"/>
      <c r="R25" s="152"/>
      <c r="S25" s="152"/>
      <c r="T25" s="152"/>
      <c r="U25" s="152"/>
      <c r="V25" s="152"/>
      <c r="W25" s="152"/>
    </row>
    <row r="26" spans="1:23" ht="78.75" customHeight="1" x14ac:dyDescent="0.25">
      <c r="A26" s="2">
        <f t="shared" si="0"/>
        <v>16</v>
      </c>
      <c r="B26" s="2" t="s">
        <v>205</v>
      </c>
      <c r="C26" s="2" t="s">
        <v>192</v>
      </c>
      <c r="D26" s="2" t="s">
        <v>193</v>
      </c>
      <c r="E26" s="2" t="s">
        <v>202</v>
      </c>
      <c r="F26" s="5" t="s">
        <v>203</v>
      </c>
      <c r="G26" s="4">
        <v>36755</v>
      </c>
      <c r="H26" s="2" t="s">
        <v>204</v>
      </c>
      <c r="I26" s="14">
        <v>18183476</v>
      </c>
      <c r="J26" s="27" t="s">
        <v>1606</v>
      </c>
      <c r="K26" s="25" t="s">
        <v>1612</v>
      </c>
      <c r="L26" s="25" t="s">
        <v>1265</v>
      </c>
      <c r="M26" s="176"/>
      <c r="N26" s="152"/>
      <c r="O26" s="152"/>
      <c r="P26" s="152"/>
      <c r="Q26" s="152"/>
      <c r="R26" s="152"/>
      <c r="S26" s="152"/>
      <c r="T26" s="152"/>
      <c r="U26" s="152"/>
      <c r="V26" s="152"/>
      <c r="W26" s="152"/>
    </row>
    <row r="27" spans="1:23" ht="112.5" customHeight="1" x14ac:dyDescent="0.25">
      <c r="A27" s="2">
        <f t="shared" si="0"/>
        <v>17</v>
      </c>
      <c r="B27" s="2" t="s">
        <v>207</v>
      </c>
      <c r="C27" s="2" t="s">
        <v>192</v>
      </c>
      <c r="D27" s="2" t="s">
        <v>135</v>
      </c>
      <c r="E27" s="2" t="s">
        <v>208</v>
      </c>
      <c r="F27" s="5" t="s">
        <v>209</v>
      </c>
      <c r="G27" s="4">
        <v>38743</v>
      </c>
      <c r="H27" s="2" t="s">
        <v>210</v>
      </c>
      <c r="I27" s="14">
        <v>1124850826</v>
      </c>
      <c r="J27" s="25" t="s">
        <v>1613</v>
      </c>
      <c r="K27" s="25" t="s">
        <v>1615</v>
      </c>
      <c r="L27" s="25" t="s">
        <v>905</v>
      </c>
      <c r="M27" s="176"/>
      <c r="N27" s="152"/>
      <c r="O27" s="152"/>
      <c r="P27" s="152"/>
      <c r="Q27" s="152"/>
      <c r="R27" s="152"/>
      <c r="S27" s="152"/>
      <c r="T27" s="152"/>
      <c r="U27" s="152"/>
      <c r="V27" s="152"/>
      <c r="W27" s="152"/>
    </row>
    <row r="28" spans="1:23" ht="66.75" customHeight="1" x14ac:dyDescent="0.25">
      <c r="A28" s="2">
        <f t="shared" si="0"/>
        <v>18</v>
      </c>
      <c r="B28" s="2" t="s">
        <v>215</v>
      </c>
      <c r="C28" s="2" t="s">
        <v>192</v>
      </c>
      <c r="D28" s="2" t="s">
        <v>135</v>
      </c>
      <c r="E28" s="2" t="s">
        <v>216</v>
      </c>
      <c r="F28" s="5" t="s">
        <v>164</v>
      </c>
      <c r="G28" s="4">
        <v>38989</v>
      </c>
      <c r="H28" s="2" t="s">
        <v>217</v>
      </c>
      <c r="I28" s="14">
        <v>69010475</v>
      </c>
      <c r="J28" s="25" t="s">
        <v>721</v>
      </c>
      <c r="K28" s="25" t="s">
        <v>1374</v>
      </c>
      <c r="L28" s="25" t="s">
        <v>720</v>
      </c>
      <c r="M28" s="176"/>
      <c r="N28" s="152"/>
      <c r="O28" s="152"/>
      <c r="P28" s="152"/>
      <c r="Q28" s="152"/>
      <c r="R28" s="152"/>
      <c r="S28" s="152"/>
      <c r="T28" s="152"/>
      <c r="U28" s="152"/>
      <c r="V28" s="152"/>
      <c r="W28" s="152"/>
    </row>
    <row r="29" spans="1:23" ht="78.75" customHeight="1" x14ac:dyDescent="0.25">
      <c r="A29" s="2">
        <f t="shared" si="0"/>
        <v>19</v>
      </c>
      <c r="B29" s="2" t="s">
        <v>146</v>
      </c>
      <c r="C29" s="2" t="s">
        <v>192</v>
      </c>
      <c r="D29" s="2" t="s">
        <v>220</v>
      </c>
      <c r="E29" s="2" t="s">
        <v>221</v>
      </c>
      <c r="F29" s="5" t="s">
        <v>222</v>
      </c>
      <c r="G29" s="4">
        <v>39883</v>
      </c>
      <c r="H29" s="2" t="s">
        <v>223</v>
      </c>
      <c r="I29" s="14">
        <v>19230684</v>
      </c>
      <c r="J29" s="25" t="s">
        <v>721</v>
      </c>
      <c r="K29" s="25" t="s">
        <v>1382</v>
      </c>
      <c r="L29" s="25" t="s">
        <v>720</v>
      </c>
      <c r="M29" s="176"/>
      <c r="N29" s="152"/>
      <c r="O29" s="152"/>
      <c r="P29" s="152"/>
      <c r="Q29" s="152"/>
      <c r="R29" s="152"/>
      <c r="S29" s="152"/>
      <c r="T29" s="152"/>
      <c r="U29" s="152"/>
      <c r="V29" s="152"/>
      <c r="W29" s="152"/>
    </row>
    <row r="30" spans="1:23" ht="132" customHeight="1" x14ac:dyDescent="0.25">
      <c r="A30" s="2">
        <f t="shared" si="0"/>
        <v>20</v>
      </c>
      <c r="B30" s="2" t="s">
        <v>225</v>
      </c>
      <c r="C30" s="2" t="s">
        <v>192</v>
      </c>
      <c r="D30" s="2" t="s">
        <v>193</v>
      </c>
      <c r="E30" s="2" t="s">
        <v>226</v>
      </c>
      <c r="F30" s="5" t="s">
        <v>227</v>
      </c>
      <c r="G30" s="4">
        <v>39994</v>
      </c>
      <c r="H30" s="2" t="s">
        <v>228</v>
      </c>
      <c r="I30" s="2" t="s">
        <v>231</v>
      </c>
      <c r="J30" s="27" t="s">
        <v>1606</v>
      </c>
      <c r="K30" s="27" t="s">
        <v>1375</v>
      </c>
      <c r="L30" s="27" t="s">
        <v>1609</v>
      </c>
      <c r="M30" s="176"/>
      <c r="N30" s="152"/>
      <c r="O30" s="152"/>
      <c r="P30" s="152"/>
      <c r="Q30" s="152"/>
      <c r="R30" s="152"/>
      <c r="S30" s="152"/>
      <c r="T30" s="152"/>
      <c r="U30" s="152"/>
      <c r="V30" s="152"/>
      <c r="W30" s="152"/>
    </row>
    <row r="31" spans="1:23" ht="81" customHeight="1" x14ac:dyDescent="0.25">
      <c r="A31" s="2"/>
      <c r="B31" s="2" t="s">
        <v>723</v>
      </c>
      <c r="C31" s="2" t="s">
        <v>192</v>
      </c>
      <c r="D31" s="2" t="s">
        <v>141</v>
      </c>
      <c r="E31" s="2" t="s">
        <v>230</v>
      </c>
      <c r="F31" s="96" t="s">
        <v>1516</v>
      </c>
      <c r="G31" s="4">
        <v>40938</v>
      </c>
      <c r="H31" s="2" t="s">
        <v>724</v>
      </c>
      <c r="I31" s="14">
        <v>7701120</v>
      </c>
      <c r="J31" s="25" t="s">
        <v>1620</v>
      </c>
      <c r="K31" s="25" t="s">
        <v>1621</v>
      </c>
      <c r="L31" s="25" t="s">
        <v>710</v>
      </c>
      <c r="M31" s="176"/>
      <c r="N31" s="152"/>
      <c r="O31" s="152"/>
      <c r="P31" s="152"/>
      <c r="Q31" s="152"/>
      <c r="R31" s="152"/>
      <c r="S31" s="152"/>
      <c r="T31" s="152"/>
      <c r="U31" s="152"/>
      <c r="V31" s="152"/>
      <c r="W31" s="152"/>
    </row>
    <row r="32" spans="1:23" ht="129" customHeight="1" x14ac:dyDescent="0.25">
      <c r="A32" s="2">
        <f>+A30+1</f>
        <v>21</v>
      </c>
      <c r="B32" s="2" t="s">
        <v>232</v>
      </c>
      <c r="C32" s="2" t="s">
        <v>192</v>
      </c>
      <c r="D32" s="2" t="s">
        <v>193</v>
      </c>
      <c r="E32" s="2" t="s">
        <v>233</v>
      </c>
      <c r="F32" s="5" t="s">
        <v>227</v>
      </c>
      <c r="G32" s="4">
        <v>39982</v>
      </c>
      <c r="H32" s="2" t="s">
        <v>234</v>
      </c>
      <c r="I32" s="2" t="s">
        <v>236</v>
      </c>
      <c r="J32" s="25" t="s">
        <v>1627</v>
      </c>
      <c r="K32" s="25" t="s">
        <v>1625</v>
      </c>
      <c r="L32" s="25" t="s">
        <v>1626</v>
      </c>
      <c r="M32" s="176"/>
      <c r="N32" s="152"/>
      <c r="O32" s="152"/>
      <c r="P32" s="152"/>
      <c r="Q32" s="152"/>
      <c r="R32" s="152"/>
      <c r="S32" s="152"/>
      <c r="T32" s="152"/>
      <c r="U32" s="152"/>
      <c r="V32" s="152"/>
      <c r="W32" s="152"/>
    </row>
    <row r="33" spans="1:23" ht="68.25" customHeight="1" x14ac:dyDescent="0.25">
      <c r="A33" s="2">
        <f t="shared" si="0"/>
        <v>22</v>
      </c>
      <c r="B33" s="2" t="s">
        <v>237</v>
      </c>
      <c r="C33" s="2" t="s">
        <v>192</v>
      </c>
      <c r="D33" s="2" t="s">
        <v>141</v>
      </c>
      <c r="E33" s="2" t="s">
        <v>241</v>
      </c>
      <c r="F33" s="5" t="s">
        <v>238</v>
      </c>
      <c r="G33" s="4">
        <v>40431</v>
      </c>
      <c r="H33" s="2" t="s">
        <v>239</v>
      </c>
      <c r="I33" s="14">
        <v>18122114</v>
      </c>
      <c r="J33" s="25" t="s">
        <v>721</v>
      </c>
      <c r="K33" s="25" t="s">
        <v>1376</v>
      </c>
      <c r="L33" s="25" t="s">
        <v>916</v>
      </c>
      <c r="M33" s="176"/>
      <c r="N33" s="152"/>
      <c r="O33" s="152"/>
      <c r="P33" s="152"/>
      <c r="Q33" s="152"/>
      <c r="R33" s="152"/>
      <c r="S33" s="152"/>
      <c r="T33" s="152"/>
      <c r="U33" s="152"/>
      <c r="V33" s="152"/>
      <c r="W33" s="152"/>
    </row>
    <row r="34" spans="1:23" ht="107.25" customHeight="1" x14ac:dyDescent="0.25">
      <c r="A34" s="2">
        <f t="shared" si="0"/>
        <v>23</v>
      </c>
      <c r="B34" s="2" t="s">
        <v>246</v>
      </c>
      <c r="C34" s="2" t="s">
        <v>192</v>
      </c>
      <c r="D34" s="2" t="s">
        <v>135</v>
      </c>
      <c r="E34" s="2" t="s">
        <v>243</v>
      </c>
      <c r="F34" s="5" t="s">
        <v>244</v>
      </c>
      <c r="G34" s="4">
        <v>40234</v>
      </c>
      <c r="H34" s="4" t="s">
        <v>242</v>
      </c>
      <c r="I34" s="14">
        <v>18126078</v>
      </c>
      <c r="J34" s="25" t="s">
        <v>697</v>
      </c>
      <c r="K34" s="25" t="s">
        <v>1377</v>
      </c>
      <c r="L34" s="25" t="s">
        <v>710</v>
      </c>
      <c r="M34" s="176"/>
      <c r="N34" s="152"/>
      <c r="O34" s="152"/>
      <c r="P34" s="152"/>
      <c r="Q34" s="152"/>
      <c r="R34" s="152"/>
      <c r="S34" s="152"/>
      <c r="T34" s="152"/>
      <c r="U34" s="152"/>
      <c r="V34" s="152"/>
      <c r="W34" s="152"/>
    </row>
    <row r="35" spans="1:23" ht="105" customHeight="1" x14ac:dyDescent="0.25">
      <c r="A35" s="2">
        <f t="shared" si="0"/>
        <v>24</v>
      </c>
      <c r="B35" s="2" t="s">
        <v>252</v>
      </c>
      <c r="C35" s="2" t="s">
        <v>192</v>
      </c>
      <c r="D35" s="2" t="s">
        <v>141</v>
      </c>
      <c r="E35" s="2" t="s">
        <v>253</v>
      </c>
      <c r="F35" s="5" t="s">
        <v>254</v>
      </c>
      <c r="G35" s="4">
        <v>40424</v>
      </c>
      <c r="H35" s="2" t="s">
        <v>258</v>
      </c>
      <c r="I35" s="14">
        <v>17002693</v>
      </c>
      <c r="J35" s="25" t="s">
        <v>721</v>
      </c>
      <c r="K35" s="25" t="s">
        <v>1378</v>
      </c>
      <c r="L35" s="25" t="s">
        <v>916</v>
      </c>
      <c r="M35" s="176"/>
      <c r="N35" s="152"/>
      <c r="O35" s="152"/>
      <c r="P35" s="152"/>
      <c r="Q35" s="152"/>
      <c r="R35" s="152"/>
      <c r="S35" s="152"/>
      <c r="T35" s="152"/>
      <c r="U35" s="152"/>
      <c r="V35" s="152"/>
      <c r="W35" s="152"/>
    </row>
    <row r="36" spans="1:23" ht="90.75" customHeight="1" x14ac:dyDescent="0.25">
      <c r="A36" s="2">
        <f t="shared" si="0"/>
        <v>25</v>
      </c>
      <c r="B36" s="2" t="s">
        <v>913</v>
      </c>
      <c r="C36" s="2" t="s">
        <v>192</v>
      </c>
      <c r="D36" s="2" t="s">
        <v>141</v>
      </c>
      <c r="E36" s="2" t="s">
        <v>256</v>
      </c>
      <c r="F36" s="5" t="s">
        <v>257</v>
      </c>
      <c r="G36" s="4">
        <v>40656</v>
      </c>
      <c r="H36" s="2" t="s">
        <v>259</v>
      </c>
      <c r="I36" s="14">
        <v>69007945</v>
      </c>
      <c r="J36" s="25" t="s">
        <v>721</v>
      </c>
      <c r="K36" s="25" t="s">
        <v>1383</v>
      </c>
      <c r="L36" s="25" t="s">
        <v>720</v>
      </c>
      <c r="M36" s="176"/>
      <c r="N36" s="152"/>
      <c r="O36" s="152"/>
      <c r="P36" s="152"/>
      <c r="Q36" s="152"/>
      <c r="R36" s="152"/>
      <c r="S36" s="152"/>
      <c r="T36" s="152"/>
      <c r="U36" s="152"/>
      <c r="V36" s="152"/>
      <c r="W36" s="152"/>
    </row>
    <row r="37" spans="1:23" ht="93" customHeight="1" x14ac:dyDescent="0.25">
      <c r="A37" s="2">
        <f t="shared" si="0"/>
        <v>26</v>
      </c>
      <c r="B37" s="2" t="s">
        <v>260</v>
      </c>
      <c r="C37" s="2" t="s">
        <v>192</v>
      </c>
      <c r="D37" s="2" t="s">
        <v>141</v>
      </c>
      <c r="E37" s="2" t="s">
        <v>261</v>
      </c>
      <c r="F37" s="5" t="s">
        <v>257</v>
      </c>
      <c r="G37" s="4">
        <v>40800</v>
      </c>
      <c r="H37" s="2" t="s">
        <v>262</v>
      </c>
      <c r="I37" s="14">
        <v>86043201</v>
      </c>
      <c r="J37" s="25" t="s">
        <v>721</v>
      </c>
      <c r="K37" s="25" t="s">
        <v>1384</v>
      </c>
      <c r="L37" s="25" t="s">
        <v>916</v>
      </c>
      <c r="M37" s="176"/>
      <c r="N37" s="152"/>
      <c r="O37" s="152"/>
      <c r="P37" s="152"/>
      <c r="Q37" s="152"/>
      <c r="R37" s="152"/>
      <c r="S37" s="152"/>
      <c r="T37" s="152"/>
      <c r="U37" s="152"/>
      <c r="V37" s="152"/>
      <c r="W37" s="152"/>
    </row>
    <row r="38" spans="1:23" ht="93" customHeight="1" x14ac:dyDescent="0.25">
      <c r="A38" s="2">
        <f t="shared" si="0"/>
        <v>27</v>
      </c>
      <c r="B38" s="2" t="s">
        <v>263</v>
      </c>
      <c r="C38" s="2" t="s">
        <v>192</v>
      </c>
      <c r="D38" s="2" t="s">
        <v>141</v>
      </c>
      <c r="E38" s="2" t="s">
        <v>264</v>
      </c>
      <c r="F38" s="5" t="s">
        <v>257</v>
      </c>
      <c r="G38" s="4">
        <v>40924</v>
      </c>
      <c r="H38" s="2" t="s">
        <v>265</v>
      </c>
      <c r="I38" s="14">
        <v>78292930</v>
      </c>
      <c r="J38" s="25" t="s">
        <v>721</v>
      </c>
      <c r="K38" s="25" t="s">
        <v>1379</v>
      </c>
      <c r="L38" s="25" t="s">
        <v>720</v>
      </c>
      <c r="M38" s="176"/>
      <c r="N38" s="152"/>
      <c r="O38" s="152"/>
      <c r="P38" s="152"/>
      <c r="Q38" s="152"/>
      <c r="R38" s="152"/>
      <c r="S38" s="152"/>
      <c r="T38" s="152"/>
      <c r="U38" s="152"/>
      <c r="V38" s="152"/>
      <c r="W38" s="152"/>
    </row>
    <row r="39" spans="1:23" ht="78" customHeight="1" x14ac:dyDescent="0.25">
      <c r="A39" s="2">
        <f t="shared" si="0"/>
        <v>28</v>
      </c>
      <c r="B39" s="2" t="s">
        <v>266</v>
      </c>
      <c r="C39" s="2" t="s">
        <v>192</v>
      </c>
      <c r="D39" s="2" t="s">
        <v>135</v>
      </c>
      <c r="E39" s="2" t="s">
        <v>80</v>
      </c>
      <c r="F39" s="5" t="s">
        <v>267</v>
      </c>
      <c r="G39" s="4">
        <v>40940</v>
      </c>
      <c r="H39" s="2" t="s">
        <v>268</v>
      </c>
      <c r="I39" s="14">
        <v>27469335</v>
      </c>
      <c r="J39" s="25" t="s">
        <v>155</v>
      </c>
      <c r="K39" s="25" t="s">
        <v>1380</v>
      </c>
      <c r="L39" s="25" t="s">
        <v>710</v>
      </c>
      <c r="M39" s="176"/>
      <c r="N39" s="152"/>
      <c r="O39" s="152"/>
      <c r="P39" s="152"/>
      <c r="Q39" s="152"/>
      <c r="R39" s="152"/>
      <c r="S39" s="152"/>
      <c r="T39" s="152"/>
      <c r="U39" s="152"/>
      <c r="V39" s="152"/>
      <c r="W39" s="152"/>
    </row>
    <row r="40" spans="1:23" ht="79.5" customHeight="1" x14ac:dyDescent="0.25">
      <c r="A40" s="2">
        <f t="shared" si="0"/>
        <v>29</v>
      </c>
      <c r="B40" s="2" t="s">
        <v>270</v>
      </c>
      <c r="C40" s="2" t="s">
        <v>192</v>
      </c>
      <c r="D40" s="2" t="s">
        <v>135</v>
      </c>
      <c r="E40" s="2" t="s">
        <v>271</v>
      </c>
      <c r="F40" s="5" t="s">
        <v>272</v>
      </c>
      <c r="G40" s="4">
        <v>41066</v>
      </c>
      <c r="H40" s="2" t="s">
        <v>273</v>
      </c>
      <c r="I40" s="14">
        <v>18128096</v>
      </c>
      <c r="J40" s="25" t="s">
        <v>274</v>
      </c>
      <c r="K40" s="25" t="s">
        <v>1381</v>
      </c>
      <c r="L40" s="25" t="s">
        <v>1054</v>
      </c>
      <c r="M40" s="176"/>
      <c r="N40" s="152"/>
      <c r="O40" s="152"/>
      <c r="P40" s="152"/>
      <c r="Q40" s="152"/>
      <c r="R40" s="152"/>
      <c r="S40" s="152"/>
      <c r="T40" s="152"/>
      <c r="U40" s="152"/>
      <c r="V40" s="152"/>
      <c r="W40" s="152"/>
    </row>
    <row r="41" spans="1:23" ht="153.75" customHeight="1" x14ac:dyDescent="0.25">
      <c r="A41" s="2">
        <f t="shared" si="0"/>
        <v>30</v>
      </c>
      <c r="B41" s="33" t="s">
        <v>378</v>
      </c>
      <c r="C41" s="2" t="s">
        <v>318</v>
      </c>
      <c r="D41" s="2" t="s">
        <v>135</v>
      </c>
      <c r="E41" s="36" t="s">
        <v>379</v>
      </c>
      <c r="F41" s="5" t="s">
        <v>380</v>
      </c>
      <c r="G41" s="4">
        <v>41115</v>
      </c>
      <c r="H41" s="33" t="s">
        <v>381</v>
      </c>
      <c r="I41" s="34">
        <v>25310958</v>
      </c>
      <c r="J41" s="25" t="s">
        <v>1631</v>
      </c>
      <c r="K41" s="25" t="s">
        <v>1632</v>
      </c>
      <c r="L41" s="25" t="s">
        <v>1630</v>
      </c>
      <c r="M41" s="176"/>
      <c r="N41" s="152"/>
      <c r="O41" s="152"/>
      <c r="P41" s="152"/>
      <c r="Q41" s="152"/>
      <c r="R41" s="152"/>
      <c r="S41" s="152"/>
      <c r="T41" s="152"/>
      <c r="U41" s="152"/>
      <c r="V41" s="152"/>
      <c r="W41" s="152"/>
    </row>
    <row r="42" spans="1:23" ht="70.5" customHeight="1" x14ac:dyDescent="0.25">
      <c r="A42" s="2">
        <f t="shared" si="0"/>
        <v>31</v>
      </c>
      <c r="B42" s="33" t="s">
        <v>361</v>
      </c>
      <c r="C42" s="2" t="s">
        <v>318</v>
      </c>
      <c r="D42" s="2" t="s">
        <v>135</v>
      </c>
      <c r="E42" s="33" t="s">
        <v>364</v>
      </c>
      <c r="F42" s="5" t="s">
        <v>365</v>
      </c>
      <c r="G42" s="4">
        <v>41236</v>
      </c>
      <c r="H42" s="33" t="s">
        <v>362</v>
      </c>
      <c r="I42" s="14">
        <v>39835291</v>
      </c>
      <c r="J42" s="25" t="s">
        <v>1280</v>
      </c>
      <c r="K42" s="25" t="s">
        <v>1385</v>
      </c>
      <c r="L42" s="25" t="s">
        <v>1220</v>
      </c>
      <c r="M42" s="176"/>
      <c r="N42" s="152"/>
      <c r="O42" s="152"/>
      <c r="P42" s="152"/>
      <c r="Q42" s="152"/>
      <c r="R42" s="152"/>
      <c r="S42" s="152"/>
      <c r="T42" s="152"/>
      <c r="U42" s="152"/>
      <c r="V42" s="152"/>
      <c r="W42" s="152"/>
    </row>
    <row r="43" spans="1:23" ht="125.25" customHeight="1" x14ac:dyDescent="0.25">
      <c r="A43" s="2">
        <f t="shared" si="0"/>
        <v>32</v>
      </c>
      <c r="B43" s="2" t="s">
        <v>366</v>
      </c>
      <c r="C43" s="2" t="s">
        <v>318</v>
      </c>
      <c r="D43" s="2" t="s">
        <v>135</v>
      </c>
      <c r="E43" s="34" t="s">
        <v>367</v>
      </c>
      <c r="F43" s="5" t="s">
        <v>368</v>
      </c>
      <c r="G43" s="4">
        <v>41095</v>
      </c>
      <c r="H43" s="33" t="s">
        <v>369</v>
      </c>
      <c r="I43" s="14">
        <v>29499255</v>
      </c>
      <c r="J43" s="25" t="s">
        <v>1637</v>
      </c>
      <c r="K43" s="25" t="s">
        <v>1477</v>
      </c>
      <c r="L43" s="25" t="s">
        <v>1638</v>
      </c>
      <c r="M43" s="176"/>
      <c r="N43" s="152"/>
      <c r="O43" s="152"/>
      <c r="P43" s="152"/>
      <c r="Q43" s="152"/>
      <c r="R43" s="152"/>
      <c r="S43" s="152"/>
      <c r="T43" s="152"/>
      <c r="U43" s="152"/>
      <c r="V43" s="152"/>
      <c r="W43" s="152"/>
    </row>
    <row r="44" spans="1:23" ht="108" customHeight="1" x14ac:dyDescent="0.25">
      <c r="A44" s="2">
        <f t="shared" si="0"/>
        <v>33</v>
      </c>
      <c r="B44" s="2" t="s">
        <v>610</v>
      </c>
      <c r="C44" s="2" t="s">
        <v>318</v>
      </c>
      <c r="D44" s="2" t="s">
        <v>611</v>
      </c>
      <c r="E44" s="34" t="s">
        <v>926</v>
      </c>
      <c r="F44" s="5" t="s">
        <v>927</v>
      </c>
      <c r="G44" s="4">
        <v>41185</v>
      </c>
      <c r="H44" s="33" t="s">
        <v>612</v>
      </c>
      <c r="I44" s="14">
        <v>69005486</v>
      </c>
      <c r="J44" s="25" t="s">
        <v>1387</v>
      </c>
      <c r="K44" s="27" t="s">
        <v>1386</v>
      </c>
      <c r="L44" s="25" t="s">
        <v>902</v>
      </c>
      <c r="M44" s="176"/>
      <c r="N44" s="152"/>
      <c r="O44" s="152"/>
      <c r="P44" s="152"/>
      <c r="Q44" s="152"/>
      <c r="R44" s="152"/>
      <c r="S44" s="152"/>
      <c r="T44" s="152"/>
      <c r="U44" s="152"/>
      <c r="V44" s="152"/>
      <c r="W44" s="152"/>
    </row>
    <row r="45" spans="1:23" ht="80.25" customHeight="1" x14ac:dyDescent="0.25">
      <c r="A45" s="2">
        <f t="shared" si="0"/>
        <v>34</v>
      </c>
      <c r="B45" s="33" t="s">
        <v>275</v>
      </c>
      <c r="C45" s="2" t="s">
        <v>318</v>
      </c>
      <c r="D45" s="2" t="s">
        <v>135</v>
      </c>
      <c r="E45" s="35" t="s">
        <v>371</v>
      </c>
      <c r="F45" s="5" t="s">
        <v>372</v>
      </c>
      <c r="G45" s="4">
        <v>41227</v>
      </c>
      <c r="H45" s="33" t="s">
        <v>319</v>
      </c>
      <c r="I45" s="33" t="s">
        <v>358</v>
      </c>
      <c r="J45" s="25" t="s">
        <v>1640</v>
      </c>
      <c r="K45" s="25" t="s">
        <v>1639</v>
      </c>
      <c r="L45" s="25" t="s">
        <v>1543</v>
      </c>
      <c r="M45" s="176"/>
      <c r="N45" s="152"/>
      <c r="O45" s="152"/>
      <c r="P45" s="152"/>
      <c r="Q45" s="152"/>
      <c r="R45" s="152"/>
      <c r="S45" s="152"/>
      <c r="T45" s="152"/>
      <c r="U45" s="152"/>
      <c r="V45" s="152"/>
      <c r="W45" s="152"/>
    </row>
    <row r="46" spans="1:23" ht="153.75" customHeight="1" x14ac:dyDescent="0.25">
      <c r="A46" s="2">
        <f t="shared" si="0"/>
        <v>35</v>
      </c>
      <c r="B46" s="33" t="s">
        <v>279</v>
      </c>
      <c r="C46" s="2" t="s">
        <v>318</v>
      </c>
      <c r="D46" s="2" t="s">
        <v>141</v>
      </c>
      <c r="E46" s="35" t="s">
        <v>373</v>
      </c>
      <c r="F46" s="5" t="s">
        <v>374</v>
      </c>
      <c r="G46" s="4">
        <v>41254</v>
      </c>
      <c r="H46" s="33" t="s">
        <v>321</v>
      </c>
      <c r="I46" s="34">
        <v>39840999</v>
      </c>
      <c r="J46" s="25" t="s">
        <v>1288</v>
      </c>
      <c r="K46" s="25" t="s">
        <v>1392</v>
      </c>
      <c r="L46" s="25" t="s">
        <v>781</v>
      </c>
      <c r="M46" s="176"/>
      <c r="N46" s="152"/>
      <c r="O46" s="152"/>
      <c r="P46" s="152"/>
      <c r="Q46" s="152"/>
      <c r="R46" s="152"/>
      <c r="S46" s="152"/>
      <c r="T46" s="152"/>
      <c r="U46" s="152"/>
      <c r="V46" s="152"/>
      <c r="W46" s="152"/>
    </row>
    <row r="47" spans="1:23" ht="72.75" customHeight="1" x14ac:dyDescent="0.25">
      <c r="A47" s="2">
        <f t="shared" si="0"/>
        <v>36</v>
      </c>
      <c r="B47" s="33" t="s">
        <v>280</v>
      </c>
      <c r="C47" s="2" t="s">
        <v>318</v>
      </c>
      <c r="D47" s="2" t="s">
        <v>141</v>
      </c>
      <c r="E47" s="36" t="s">
        <v>375</v>
      </c>
      <c r="F47" s="5" t="s">
        <v>376</v>
      </c>
      <c r="G47" s="4">
        <v>41257</v>
      </c>
      <c r="H47" s="33" t="s">
        <v>322</v>
      </c>
      <c r="I47" s="34">
        <v>76299326</v>
      </c>
      <c r="J47" s="25" t="s">
        <v>1288</v>
      </c>
      <c r="K47" s="25" t="s">
        <v>1393</v>
      </c>
      <c r="L47" s="25" t="s">
        <v>781</v>
      </c>
      <c r="M47" s="176"/>
      <c r="N47" s="152"/>
      <c r="O47" s="152"/>
      <c r="P47" s="152"/>
      <c r="Q47" s="152"/>
      <c r="R47" s="152"/>
      <c r="S47" s="152"/>
      <c r="T47" s="152"/>
      <c r="U47" s="152"/>
      <c r="V47" s="152"/>
      <c r="W47" s="152"/>
    </row>
    <row r="48" spans="1:23" ht="67.5" customHeight="1" x14ac:dyDescent="0.25">
      <c r="A48" s="2">
        <f t="shared" si="0"/>
        <v>37</v>
      </c>
      <c r="B48" s="2" t="s">
        <v>281</v>
      </c>
      <c r="C48" s="2" t="s">
        <v>318</v>
      </c>
      <c r="D48" s="2" t="s">
        <v>141</v>
      </c>
      <c r="E48" s="37">
        <v>12984156</v>
      </c>
      <c r="F48" s="5" t="s">
        <v>391</v>
      </c>
      <c r="G48" s="4">
        <v>41157</v>
      </c>
      <c r="H48" s="2" t="s">
        <v>323</v>
      </c>
      <c r="I48" s="14">
        <v>97480309</v>
      </c>
      <c r="J48" s="25" t="s">
        <v>845</v>
      </c>
      <c r="K48" s="25" t="s">
        <v>1394</v>
      </c>
      <c r="L48" s="27" t="s">
        <v>1060</v>
      </c>
      <c r="M48" s="176"/>
      <c r="N48" s="152"/>
      <c r="O48" s="152"/>
      <c r="P48" s="152"/>
      <c r="Q48" s="152"/>
      <c r="R48" s="152"/>
      <c r="S48" s="152"/>
      <c r="T48" s="152"/>
      <c r="U48" s="152"/>
      <c r="V48" s="152"/>
      <c r="W48" s="152"/>
    </row>
    <row r="49" spans="1:23" ht="66" customHeight="1" x14ac:dyDescent="0.25">
      <c r="A49" s="2">
        <f t="shared" si="0"/>
        <v>38</v>
      </c>
      <c r="B49" s="2" t="s">
        <v>282</v>
      </c>
      <c r="C49" s="2" t="s">
        <v>318</v>
      </c>
      <c r="D49" s="2" t="s">
        <v>141</v>
      </c>
      <c r="E49" s="37">
        <v>12984156</v>
      </c>
      <c r="F49" s="5" t="s">
        <v>391</v>
      </c>
      <c r="G49" s="4">
        <v>41157</v>
      </c>
      <c r="H49" s="2" t="s">
        <v>324</v>
      </c>
      <c r="I49" s="14">
        <v>18144475</v>
      </c>
      <c r="J49" s="25" t="s">
        <v>845</v>
      </c>
      <c r="K49" s="25" t="s">
        <v>1395</v>
      </c>
      <c r="L49" s="27" t="s">
        <v>929</v>
      </c>
      <c r="M49" s="176"/>
      <c r="N49" s="152"/>
      <c r="O49" s="152"/>
      <c r="P49" s="152"/>
      <c r="Q49" s="152"/>
      <c r="R49" s="152"/>
      <c r="S49" s="152"/>
      <c r="T49" s="152"/>
      <c r="U49" s="152"/>
      <c r="V49" s="152"/>
      <c r="W49" s="152"/>
    </row>
    <row r="50" spans="1:23" ht="56.25" customHeight="1" x14ac:dyDescent="0.25">
      <c r="A50" s="2">
        <f t="shared" si="0"/>
        <v>39</v>
      </c>
      <c r="B50" s="2" t="s">
        <v>283</v>
      </c>
      <c r="C50" s="2" t="s">
        <v>318</v>
      </c>
      <c r="D50" s="2" t="s">
        <v>141</v>
      </c>
      <c r="E50" s="37">
        <v>12984156</v>
      </c>
      <c r="F50" s="5" t="s">
        <v>391</v>
      </c>
      <c r="G50" s="4">
        <v>41157</v>
      </c>
      <c r="H50" s="2" t="s">
        <v>325</v>
      </c>
      <c r="I50" s="14">
        <v>69015784</v>
      </c>
      <c r="J50" s="25" t="s">
        <v>845</v>
      </c>
      <c r="K50" s="25" t="s">
        <v>1396</v>
      </c>
      <c r="L50" s="27" t="s">
        <v>929</v>
      </c>
      <c r="M50" s="176"/>
      <c r="N50" s="152"/>
      <c r="O50" s="152"/>
      <c r="P50" s="152"/>
      <c r="Q50" s="152"/>
      <c r="R50" s="152"/>
      <c r="S50" s="152"/>
      <c r="T50" s="152"/>
      <c r="U50" s="152"/>
      <c r="V50" s="152"/>
      <c r="W50" s="152"/>
    </row>
    <row r="51" spans="1:23" ht="70.5" customHeight="1" x14ac:dyDescent="0.25">
      <c r="A51" s="2">
        <f t="shared" si="0"/>
        <v>40</v>
      </c>
      <c r="B51" s="2" t="s">
        <v>284</v>
      </c>
      <c r="C51" s="2" t="s">
        <v>318</v>
      </c>
      <c r="D51" s="2" t="s">
        <v>141</v>
      </c>
      <c r="E51" s="37">
        <v>12984156</v>
      </c>
      <c r="F51" s="5" t="s">
        <v>391</v>
      </c>
      <c r="G51" s="4">
        <v>41157</v>
      </c>
      <c r="H51" s="2" t="s">
        <v>326</v>
      </c>
      <c r="I51" s="14">
        <v>18144708</v>
      </c>
      <c r="J51" s="25" t="s">
        <v>932</v>
      </c>
      <c r="K51" s="25" t="s">
        <v>1397</v>
      </c>
      <c r="L51" s="25" t="s">
        <v>754</v>
      </c>
      <c r="M51" s="176"/>
      <c r="N51" s="152"/>
      <c r="O51" s="152"/>
      <c r="P51" s="152"/>
      <c r="Q51" s="152"/>
      <c r="R51" s="152"/>
      <c r="S51" s="152"/>
      <c r="T51" s="152"/>
      <c r="U51" s="152"/>
      <c r="V51" s="152"/>
      <c r="W51" s="152"/>
    </row>
    <row r="52" spans="1:23" ht="70.5" customHeight="1" x14ac:dyDescent="0.25">
      <c r="A52" s="2">
        <f t="shared" si="0"/>
        <v>41</v>
      </c>
      <c r="B52" s="2" t="s">
        <v>285</v>
      </c>
      <c r="C52" s="2" t="s">
        <v>318</v>
      </c>
      <c r="D52" s="2" t="s">
        <v>141</v>
      </c>
      <c r="E52" s="37">
        <v>12984156</v>
      </c>
      <c r="F52" s="5" t="s">
        <v>391</v>
      </c>
      <c r="G52" s="4">
        <v>41157</v>
      </c>
      <c r="H52" s="2" t="s">
        <v>327</v>
      </c>
      <c r="I52" s="14">
        <v>16786562</v>
      </c>
      <c r="J52" s="25" t="s">
        <v>932</v>
      </c>
      <c r="K52" s="25" t="s">
        <v>1398</v>
      </c>
      <c r="L52" s="25" t="s">
        <v>754</v>
      </c>
      <c r="M52" s="176"/>
      <c r="N52" s="152"/>
      <c r="O52" s="152"/>
      <c r="P52" s="152"/>
      <c r="Q52" s="152"/>
      <c r="R52" s="152"/>
      <c r="S52" s="152"/>
      <c r="T52" s="152"/>
      <c r="U52" s="152"/>
      <c r="V52" s="152"/>
      <c r="W52" s="152"/>
    </row>
    <row r="53" spans="1:23" ht="69.75" customHeight="1" x14ac:dyDescent="0.25">
      <c r="A53" s="2">
        <f t="shared" si="0"/>
        <v>42</v>
      </c>
      <c r="B53" s="2" t="s">
        <v>286</v>
      </c>
      <c r="C53" s="2" t="s">
        <v>318</v>
      </c>
      <c r="D53" s="2" t="s">
        <v>141</v>
      </c>
      <c r="E53" s="37">
        <v>12984156</v>
      </c>
      <c r="F53" s="5" t="s">
        <v>391</v>
      </c>
      <c r="G53" s="4">
        <v>41157</v>
      </c>
      <c r="H53" s="2" t="s">
        <v>328</v>
      </c>
      <c r="I53" s="14">
        <v>27355446</v>
      </c>
      <c r="J53" s="25" t="s">
        <v>932</v>
      </c>
      <c r="K53" s="25" t="s">
        <v>1399</v>
      </c>
      <c r="L53" s="25" t="s">
        <v>754</v>
      </c>
      <c r="M53" s="176"/>
      <c r="N53" s="152"/>
      <c r="O53" s="152"/>
      <c r="P53" s="152"/>
      <c r="Q53" s="152"/>
      <c r="R53" s="152"/>
      <c r="S53" s="152"/>
      <c r="T53" s="152"/>
      <c r="U53" s="152"/>
      <c r="V53" s="152"/>
      <c r="W53" s="152"/>
    </row>
    <row r="54" spans="1:23" ht="65.25" customHeight="1" x14ac:dyDescent="0.25">
      <c r="A54" s="2">
        <f t="shared" si="0"/>
        <v>43</v>
      </c>
      <c r="B54" s="2" t="s">
        <v>287</v>
      </c>
      <c r="C54" s="2" t="s">
        <v>318</v>
      </c>
      <c r="D54" s="2" t="s">
        <v>141</v>
      </c>
      <c r="E54" s="37">
        <v>12984156</v>
      </c>
      <c r="F54" s="5" t="s">
        <v>391</v>
      </c>
      <c r="G54" s="4">
        <v>41157</v>
      </c>
      <c r="H54" s="2" t="s">
        <v>329</v>
      </c>
      <c r="I54" s="14">
        <v>94282755</v>
      </c>
      <c r="J54" s="25" t="s">
        <v>932</v>
      </c>
      <c r="K54" s="27" t="s">
        <v>1400</v>
      </c>
      <c r="L54" s="25" t="s">
        <v>754</v>
      </c>
      <c r="M54" s="176"/>
      <c r="N54" s="152"/>
      <c r="O54" s="152"/>
      <c r="P54" s="152"/>
      <c r="Q54" s="152"/>
      <c r="R54" s="152"/>
      <c r="S54" s="152"/>
      <c r="T54" s="152"/>
      <c r="U54" s="152"/>
      <c r="V54" s="152"/>
      <c r="W54" s="152"/>
    </row>
    <row r="55" spans="1:23" ht="72.75" customHeight="1" x14ac:dyDescent="0.25">
      <c r="A55" s="2">
        <f t="shared" si="0"/>
        <v>44</v>
      </c>
      <c r="B55" s="2" t="s">
        <v>288</v>
      </c>
      <c r="C55" s="2" t="s">
        <v>318</v>
      </c>
      <c r="D55" s="2" t="s">
        <v>141</v>
      </c>
      <c r="E55" s="2" t="s">
        <v>383</v>
      </c>
      <c r="F55" s="5" t="s">
        <v>391</v>
      </c>
      <c r="G55" s="4">
        <v>41157</v>
      </c>
      <c r="H55" s="2" t="s">
        <v>330</v>
      </c>
      <c r="I55" s="14">
        <v>27360789</v>
      </c>
      <c r="J55" s="25" t="s">
        <v>932</v>
      </c>
      <c r="K55" s="27" t="s">
        <v>1296</v>
      </c>
      <c r="L55" s="25" t="s">
        <v>754</v>
      </c>
      <c r="M55" s="176"/>
      <c r="N55" s="152"/>
      <c r="O55" s="152"/>
      <c r="P55" s="152"/>
      <c r="Q55" s="152"/>
      <c r="R55" s="152"/>
      <c r="S55" s="152"/>
      <c r="T55" s="152"/>
      <c r="U55" s="152"/>
      <c r="V55" s="152"/>
      <c r="W55" s="152"/>
    </row>
    <row r="56" spans="1:23" ht="70.5" customHeight="1" x14ac:dyDescent="0.25">
      <c r="A56" s="2">
        <f t="shared" si="0"/>
        <v>45</v>
      </c>
      <c r="B56" s="2" t="s">
        <v>289</v>
      </c>
      <c r="C56" s="2" t="s">
        <v>318</v>
      </c>
      <c r="D56" s="2" t="s">
        <v>141</v>
      </c>
      <c r="E56" s="37">
        <v>12984156</v>
      </c>
      <c r="F56" s="5" t="s">
        <v>391</v>
      </c>
      <c r="G56" s="4">
        <v>41157</v>
      </c>
      <c r="H56" s="2" t="s">
        <v>331</v>
      </c>
      <c r="I56" s="14">
        <v>41180373</v>
      </c>
      <c r="J56" s="25" t="s">
        <v>932</v>
      </c>
      <c r="K56" s="27" t="s">
        <v>1401</v>
      </c>
      <c r="L56" s="25" t="s">
        <v>754</v>
      </c>
      <c r="M56" s="176"/>
      <c r="N56" s="152"/>
      <c r="O56" s="152"/>
      <c r="P56" s="152"/>
      <c r="Q56" s="152"/>
      <c r="R56" s="152"/>
      <c r="S56" s="152"/>
      <c r="T56" s="152"/>
      <c r="U56" s="152"/>
      <c r="V56" s="152"/>
      <c r="W56" s="152"/>
    </row>
    <row r="57" spans="1:23" ht="71.25" customHeight="1" x14ac:dyDescent="0.25">
      <c r="A57" s="2">
        <f t="shared" si="0"/>
        <v>46</v>
      </c>
      <c r="B57" s="2" t="s">
        <v>290</v>
      </c>
      <c r="C57" s="2" t="s">
        <v>318</v>
      </c>
      <c r="D57" s="2" t="s">
        <v>141</v>
      </c>
      <c r="E57" s="3">
        <v>12984156</v>
      </c>
      <c r="F57" s="5" t="s">
        <v>391</v>
      </c>
      <c r="G57" s="4">
        <v>41157</v>
      </c>
      <c r="H57" s="2" t="s">
        <v>332</v>
      </c>
      <c r="I57" s="14">
        <v>97471861</v>
      </c>
      <c r="J57" s="25" t="s">
        <v>932</v>
      </c>
      <c r="K57" s="27" t="s">
        <v>1402</v>
      </c>
      <c r="L57" s="25" t="s">
        <v>754</v>
      </c>
      <c r="M57" s="176"/>
      <c r="N57" s="152"/>
      <c r="O57" s="152"/>
      <c r="P57" s="152"/>
      <c r="Q57" s="152"/>
      <c r="R57" s="152"/>
      <c r="S57" s="152"/>
      <c r="T57" s="152"/>
      <c r="U57" s="152"/>
      <c r="V57" s="152"/>
      <c r="W57" s="152"/>
    </row>
    <row r="58" spans="1:23" ht="68.25" customHeight="1" x14ac:dyDescent="0.25">
      <c r="A58" s="2">
        <f t="shared" si="0"/>
        <v>47</v>
      </c>
      <c r="B58" s="2" t="s">
        <v>291</v>
      </c>
      <c r="C58" s="2" t="s">
        <v>318</v>
      </c>
      <c r="D58" s="2" t="s">
        <v>141</v>
      </c>
      <c r="E58" s="37" t="s">
        <v>383</v>
      </c>
      <c r="F58" s="5" t="s">
        <v>391</v>
      </c>
      <c r="G58" s="4">
        <v>41157</v>
      </c>
      <c r="H58" s="2" t="s">
        <v>333</v>
      </c>
      <c r="I58" s="14">
        <v>5245305</v>
      </c>
      <c r="J58" s="25" t="s">
        <v>932</v>
      </c>
      <c r="K58" s="27" t="s">
        <v>1403</v>
      </c>
      <c r="L58" s="25" t="s">
        <v>754</v>
      </c>
      <c r="M58" s="176"/>
      <c r="N58" s="152"/>
      <c r="O58" s="152"/>
      <c r="P58" s="152"/>
      <c r="Q58" s="152"/>
      <c r="R58" s="152"/>
      <c r="S58" s="152"/>
      <c r="T58" s="152"/>
      <c r="U58" s="152"/>
      <c r="V58" s="152"/>
      <c r="W58" s="152"/>
    </row>
    <row r="59" spans="1:23" ht="71.25" customHeight="1" x14ac:dyDescent="0.25">
      <c r="A59" s="2">
        <f t="shared" si="0"/>
        <v>48</v>
      </c>
      <c r="B59" s="2" t="s">
        <v>292</v>
      </c>
      <c r="C59" s="2" t="s">
        <v>318</v>
      </c>
      <c r="D59" s="2" t="s">
        <v>141</v>
      </c>
      <c r="E59" s="37">
        <v>12984156</v>
      </c>
      <c r="F59" s="5" t="s">
        <v>391</v>
      </c>
      <c r="G59" s="4">
        <v>41157</v>
      </c>
      <c r="H59" s="2" t="s">
        <v>392</v>
      </c>
      <c r="I59" s="14">
        <v>27354555</v>
      </c>
      <c r="J59" s="25" t="s">
        <v>932</v>
      </c>
      <c r="K59" s="27" t="s">
        <v>1404</v>
      </c>
      <c r="L59" s="25" t="s">
        <v>754</v>
      </c>
      <c r="M59" s="176"/>
      <c r="N59" s="152"/>
      <c r="O59" s="152"/>
      <c r="P59" s="152"/>
      <c r="Q59" s="152"/>
      <c r="R59" s="152"/>
      <c r="S59" s="152"/>
      <c r="T59" s="152"/>
      <c r="U59" s="152"/>
      <c r="V59" s="152"/>
      <c r="W59" s="152"/>
    </row>
    <row r="60" spans="1:23" ht="72.75" customHeight="1" x14ac:dyDescent="0.25">
      <c r="A60" s="2">
        <f t="shared" si="0"/>
        <v>49</v>
      </c>
      <c r="B60" s="2" t="s">
        <v>293</v>
      </c>
      <c r="C60" s="2" t="s">
        <v>318</v>
      </c>
      <c r="D60" s="2" t="s">
        <v>141</v>
      </c>
      <c r="E60" s="2" t="s">
        <v>384</v>
      </c>
      <c r="F60" s="5" t="s">
        <v>391</v>
      </c>
      <c r="G60" s="4">
        <v>41157</v>
      </c>
      <c r="H60" s="2" t="s">
        <v>334</v>
      </c>
      <c r="I60" s="14">
        <v>18127459</v>
      </c>
      <c r="J60" s="25" t="s">
        <v>932</v>
      </c>
      <c r="K60" s="27" t="s">
        <v>1405</v>
      </c>
      <c r="L60" s="25" t="s">
        <v>754</v>
      </c>
      <c r="M60" s="176"/>
      <c r="N60" s="152"/>
      <c r="O60" s="152"/>
      <c r="P60" s="152"/>
      <c r="Q60" s="152"/>
      <c r="R60" s="152"/>
      <c r="S60" s="152"/>
      <c r="T60" s="152"/>
      <c r="U60" s="152"/>
      <c r="V60" s="152"/>
      <c r="W60" s="152"/>
    </row>
    <row r="61" spans="1:23" ht="70.5" customHeight="1" x14ac:dyDescent="0.25">
      <c r="A61" s="2">
        <f t="shared" si="0"/>
        <v>50</v>
      </c>
      <c r="B61" s="2" t="s">
        <v>294</v>
      </c>
      <c r="C61" s="2" t="s">
        <v>318</v>
      </c>
      <c r="D61" s="2" t="s">
        <v>141</v>
      </c>
      <c r="E61" s="37" t="s">
        <v>383</v>
      </c>
      <c r="F61" s="5" t="s">
        <v>391</v>
      </c>
      <c r="G61" s="4">
        <v>41157</v>
      </c>
      <c r="H61" s="2" t="s">
        <v>335</v>
      </c>
      <c r="I61" s="2" t="s">
        <v>360</v>
      </c>
      <c r="J61" s="25" t="s">
        <v>932</v>
      </c>
      <c r="K61" s="27" t="s">
        <v>1406</v>
      </c>
      <c r="L61" s="25" t="s">
        <v>754</v>
      </c>
      <c r="M61" s="176"/>
      <c r="N61" s="152"/>
      <c r="O61" s="152"/>
      <c r="P61" s="152"/>
      <c r="Q61" s="152"/>
      <c r="R61" s="152"/>
      <c r="S61" s="152"/>
      <c r="T61" s="152"/>
      <c r="U61" s="152"/>
      <c r="V61" s="152"/>
      <c r="W61" s="152"/>
    </row>
    <row r="62" spans="1:23" ht="66" customHeight="1" x14ac:dyDescent="0.25">
      <c r="A62" s="2">
        <f t="shared" si="0"/>
        <v>51</v>
      </c>
      <c r="B62" s="2" t="s">
        <v>295</v>
      </c>
      <c r="C62" s="2" t="s">
        <v>318</v>
      </c>
      <c r="D62" s="2" t="s">
        <v>141</v>
      </c>
      <c r="E62" s="37">
        <v>12984156</v>
      </c>
      <c r="F62" s="5" t="s">
        <v>391</v>
      </c>
      <c r="G62" s="4">
        <v>41157</v>
      </c>
      <c r="H62" s="2" t="s">
        <v>336</v>
      </c>
      <c r="I62" s="14">
        <v>13066001</v>
      </c>
      <c r="J62" s="27" t="s">
        <v>735</v>
      </c>
      <c r="K62" s="25" t="s">
        <v>1407</v>
      </c>
      <c r="L62" s="25" t="s">
        <v>754</v>
      </c>
      <c r="M62" s="176"/>
      <c r="N62" s="152"/>
      <c r="O62" s="152"/>
      <c r="P62" s="152"/>
      <c r="Q62" s="152"/>
      <c r="R62" s="152"/>
      <c r="S62" s="152"/>
      <c r="T62" s="152"/>
      <c r="U62" s="152"/>
      <c r="V62" s="152"/>
      <c r="W62" s="152"/>
    </row>
    <row r="63" spans="1:23" ht="63.75" customHeight="1" x14ac:dyDescent="0.25">
      <c r="A63" s="2">
        <f t="shared" si="0"/>
        <v>52</v>
      </c>
      <c r="B63" s="2" t="s">
        <v>296</v>
      </c>
      <c r="C63" s="2" t="s">
        <v>318</v>
      </c>
      <c r="D63" s="2" t="s">
        <v>141</v>
      </c>
      <c r="E63" s="2" t="s">
        <v>385</v>
      </c>
      <c r="F63" s="5" t="s">
        <v>391</v>
      </c>
      <c r="G63" s="4">
        <v>41157</v>
      </c>
      <c r="H63" s="2" t="s">
        <v>337</v>
      </c>
      <c r="I63" s="14">
        <v>4075485</v>
      </c>
      <c r="J63" s="25" t="s">
        <v>697</v>
      </c>
      <c r="K63" s="25" t="s">
        <v>1408</v>
      </c>
      <c r="L63" s="25" t="s">
        <v>754</v>
      </c>
      <c r="M63" s="176"/>
      <c r="N63" s="152"/>
      <c r="O63" s="152"/>
      <c r="P63" s="152"/>
      <c r="Q63" s="152"/>
      <c r="R63" s="152"/>
      <c r="S63" s="152"/>
      <c r="T63" s="152"/>
      <c r="U63" s="152"/>
      <c r="V63" s="152"/>
      <c r="W63" s="152"/>
    </row>
    <row r="64" spans="1:23" ht="64.5" customHeight="1" x14ac:dyDescent="0.25">
      <c r="A64" s="2">
        <f t="shared" si="0"/>
        <v>53</v>
      </c>
      <c r="B64" s="2" t="s">
        <v>297</v>
      </c>
      <c r="C64" s="2" t="s">
        <v>318</v>
      </c>
      <c r="D64" s="2" t="s">
        <v>141</v>
      </c>
      <c r="E64" s="2" t="s">
        <v>386</v>
      </c>
      <c r="F64" s="5" t="s">
        <v>391</v>
      </c>
      <c r="G64" s="4">
        <v>41157</v>
      </c>
      <c r="H64" s="2" t="s">
        <v>338</v>
      </c>
      <c r="I64" s="14">
        <v>34592073</v>
      </c>
      <c r="J64" s="25" t="s">
        <v>932</v>
      </c>
      <c r="K64" s="27" t="s">
        <v>1401</v>
      </c>
      <c r="L64" s="25" t="s">
        <v>754</v>
      </c>
      <c r="M64" s="176"/>
      <c r="N64" s="152"/>
      <c r="O64" s="152"/>
      <c r="P64" s="152"/>
      <c r="Q64" s="152"/>
      <c r="R64" s="152"/>
      <c r="S64" s="152"/>
      <c r="T64" s="152"/>
      <c r="U64" s="152"/>
      <c r="V64" s="152"/>
      <c r="W64" s="152"/>
    </row>
    <row r="65" spans="1:23" ht="68.25" customHeight="1" x14ac:dyDescent="0.25">
      <c r="A65" s="2">
        <f t="shared" si="0"/>
        <v>54</v>
      </c>
      <c r="B65" s="2" t="s">
        <v>298</v>
      </c>
      <c r="C65" s="2" t="s">
        <v>318</v>
      </c>
      <c r="D65" s="2" t="s">
        <v>141</v>
      </c>
      <c r="E65" s="2" t="s">
        <v>384</v>
      </c>
      <c r="F65" s="5" t="s">
        <v>391</v>
      </c>
      <c r="G65" s="4">
        <v>41157</v>
      </c>
      <c r="H65" s="2" t="s">
        <v>339</v>
      </c>
      <c r="I65" s="14">
        <v>41182083</v>
      </c>
      <c r="J65" s="25" t="s">
        <v>932</v>
      </c>
      <c r="K65" s="27" t="s">
        <v>1402</v>
      </c>
      <c r="L65" s="27" t="s">
        <v>741</v>
      </c>
      <c r="M65" s="176"/>
      <c r="N65" s="152"/>
      <c r="O65" s="152"/>
      <c r="P65" s="152"/>
      <c r="Q65" s="152"/>
      <c r="R65" s="152"/>
      <c r="S65" s="152"/>
      <c r="T65" s="152"/>
      <c r="U65" s="152"/>
      <c r="V65" s="152"/>
      <c r="W65" s="152"/>
    </row>
    <row r="66" spans="1:23" ht="71.25" customHeight="1" x14ac:dyDescent="0.25">
      <c r="A66" s="2">
        <f t="shared" si="0"/>
        <v>55</v>
      </c>
      <c r="B66" s="2" t="s">
        <v>299</v>
      </c>
      <c r="C66" s="2" t="s">
        <v>318</v>
      </c>
      <c r="D66" s="2" t="s">
        <v>141</v>
      </c>
      <c r="E66" s="37">
        <v>12984156</v>
      </c>
      <c r="F66" s="5" t="s">
        <v>391</v>
      </c>
      <c r="G66" s="4">
        <v>41157</v>
      </c>
      <c r="H66" s="2" t="s">
        <v>340</v>
      </c>
      <c r="I66" s="14">
        <v>59665354</v>
      </c>
      <c r="J66" s="27" t="s">
        <v>1203</v>
      </c>
      <c r="K66" s="27" t="s">
        <v>1409</v>
      </c>
      <c r="L66" s="27" t="s">
        <v>781</v>
      </c>
      <c r="M66" s="176"/>
      <c r="N66" s="152"/>
      <c r="O66" s="152"/>
      <c r="P66" s="152"/>
      <c r="Q66" s="152"/>
      <c r="R66" s="152"/>
      <c r="S66" s="152"/>
      <c r="T66" s="152"/>
      <c r="U66" s="152"/>
      <c r="V66" s="152"/>
      <c r="W66" s="152"/>
    </row>
    <row r="67" spans="1:23" ht="65.25" customHeight="1" x14ac:dyDescent="0.25">
      <c r="A67" s="2">
        <f t="shared" si="0"/>
        <v>56</v>
      </c>
      <c r="B67" s="2" t="s">
        <v>300</v>
      </c>
      <c r="C67" s="2" t="s">
        <v>318</v>
      </c>
      <c r="D67" s="2" t="s">
        <v>141</v>
      </c>
      <c r="E67" s="3">
        <v>12984156</v>
      </c>
      <c r="F67" s="5" t="s">
        <v>391</v>
      </c>
      <c r="G67" s="4">
        <v>41157</v>
      </c>
      <c r="H67" s="2" t="s">
        <v>341</v>
      </c>
      <c r="I67" s="14">
        <v>97480372</v>
      </c>
      <c r="J67" s="27" t="s">
        <v>1203</v>
      </c>
      <c r="K67" s="27" t="s">
        <v>1410</v>
      </c>
      <c r="L67" s="27" t="s">
        <v>781</v>
      </c>
      <c r="M67" s="176"/>
      <c r="N67" s="152"/>
      <c r="O67" s="152"/>
      <c r="P67" s="152"/>
      <c r="Q67" s="152"/>
      <c r="R67" s="152"/>
      <c r="S67" s="152"/>
      <c r="T67" s="152"/>
      <c r="U67" s="152"/>
      <c r="V67" s="152"/>
      <c r="W67" s="152"/>
    </row>
    <row r="68" spans="1:23" ht="66.75" customHeight="1" x14ac:dyDescent="0.25">
      <c r="A68" s="2">
        <f t="shared" si="0"/>
        <v>57</v>
      </c>
      <c r="B68" s="2" t="s">
        <v>301</v>
      </c>
      <c r="C68" s="2" t="s">
        <v>318</v>
      </c>
      <c r="D68" s="2" t="s">
        <v>141</v>
      </c>
      <c r="E68" s="37">
        <v>12984156</v>
      </c>
      <c r="F68" s="5" t="s">
        <v>391</v>
      </c>
      <c r="G68" s="4">
        <v>41157</v>
      </c>
      <c r="H68" s="2" t="s">
        <v>342</v>
      </c>
      <c r="I68" s="14">
        <v>97480626</v>
      </c>
      <c r="J68" s="27" t="s">
        <v>1203</v>
      </c>
      <c r="K68" s="27" t="s">
        <v>1411</v>
      </c>
      <c r="L68" s="27" t="s">
        <v>781</v>
      </c>
      <c r="M68" s="176"/>
      <c r="N68" s="152"/>
      <c r="O68" s="152"/>
      <c r="P68" s="152"/>
      <c r="Q68" s="152"/>
      <c r="R68" s="152"/>
      <c r="S68" s="152"/>
      <c r="T68" s="152"/>
      <c r="U68" s="152"/>
      <c r="V68" s="152"/>
      <c r="W68" s="152"/>
    </row>
    <row r="69" spans="1:23" ht="52.5" customHeight="1" x14ac:dyDescent="0.25">
      <c r="A69" s="2">
        <f t="shared" si="0"/>
        <v>58</v>
      </c>
      <c r="B69" s="2" t="s">
        <v>302</v>
      </c>
      <c r="C69" s="2" t="s">
        <v>318</v>
      </c>
      <c r="D69" s="2" t="s">
        <v>141</v>
      </c>
      <c r="E69" s="2" t="s">
        <v>383</v>
      </c>
      <c r="F69" s="5" t="s">
        <v>391</v>
      </c>
      <c r="G69" s="4">
        <v>41157</v>
      </c>
      <c r="H69" s="2" t="s">
        <v>343</v>
      </c>
      <c r="I69" s="14">
        <v>27355340</v>
      </c>
      <c r="J69" s="27" t="s">
        <v>1203</v>
      </c>
      <c r="K69" s="27" t="s">
        <v>1412</v>
      </c>
      <c r="L69" s="27" t="s">
        <v>781</v>
      </c>
      <c r="M69" s="176"/>
      <c r="N69" s="152"/>
      <c r="O69" s="152"/>
      <c r="P69" s="152"/>
      <c r="Q69" s="152"/>
      <c r="R69" s="152"/>
      <c r="S69" s="152"/>
      <c r="T69" s="152"/>
      <c r="U69" s="152"/>
      <c r="V69" s="152"/>
      <c r="W69" s="152"/>
    </row>
    <row r="70" spans="1:23" ht="69.75" customHeight="1" x14ac:dyDescent="0.25">
      <c r="A70" s="2">
        <f t="shared" si="0"/>
        <v>59</v>
      </c>
      <c r="B70" s="2" t="s">
        <v>303</v>
      </c>
      <c r="C70" s="2" t="s">
        <v>318</v>
      </c>
      <c r="D70" s="2" t="s">
        <v>141</v>
      </c>
      <c r="E70" s="26" t="s">
        <v>386</v>
      </c>
      <c r="F70" s="5" t="s">
        <v>391</v>
      </c>
      <c r="G70" s="4">
        <v>41157</v>
      </c>
      <c r="H70" s="2" t="s">
        <v>344</v>
      </c>
      <c r="I70" s="14">
        <v>34390263</v>
      </c>
      <c r="J70" s="27" t="s">
        <v>1203</v>
      </c>
      <c r="K70" s="27" t="s">
        <v>1413</v>
      </c>
      <c r="L70" s="27" t="s">
        <v>781</v>
      </c>
      <c r="M70" s="176"/>
      <c r="N70" s="152"/>
      <c r="O70" s="152"/>
      <c r="P70" s="152"/>
      <c r="Q70" s="152"/>
      <c r="R70" s="152"/>
      <c r="S70" s="152"/>
      <c r="T70" s="152"/>
      <c r="U70" s="152"/>
      <c r="V70" s="152"/>
      <c r="W70" s="152"/>
    </row>
    <row r="71" spans="1:23" ht="81" customHeight="1" x14ac:dyDescent="0.25">
      <c r="A71" s="2">
        <f t="shared" si="0"/>
        <v>60</v>
      </c>
      <c r="B71" s="2" t="s">
        <v>304</v>
      </c>
      <c r="C71" s="2" t="s">
        <v>318</v>
      </c>
      <c r="D71" s="2" t="s">
        <v>141</v>
      </c>
      <c r="E71" s="2" t="s">
        <v>386</v>
      </c>
      <c r="F71" s="5" t="s">
        <v>391</v>
      </c>
      <c r="G71" s="4">
        <v>41157</v>
      </c>
      <c r="H71" s="2" t="s">
        <v>345</v>
      </c>
      <c r="I71" s="14">
        <v>97480444</v>
      </c>
      <c r="J71" s="27" t="s">
        <v>1203</v>
      </c>
      <c r="K71" s="27" t="s">
        <v>1414</v>
      </c>
      <c r="L71" s="27" t="s">
        <v>781</v>
      </c>
      <c r="M71" s="176"/>
      <c r="N71" s="152"/>
      <c r="O71" s="152"/>
      <c r="P71" s="152"/>
      <c r="Q71" s="152"/>
      <c r="R71" s="152"/>
      <c r="S71" s="152"/>
      <c r="T71" s="152"/>
      <c r="U71" s="152"/>
      <c r="V71" s="152"/>
      <c r="W71" s="152"/>
    </row>
    <row r="72" spans="1:23" ht="75.75" customHeight="1" x14ac:dyDescent="0.25">
      <c r="A72" s="2">
        <f t="shared" si="0"/>
        <v>61</v>
      </c>
      <c r="B72" s="2" t="s">
        <v>305</v>
      </c>
      <c r="C72" s="2" t="s">
        <v>318</v>
      </c>
      <c r="D72" s="2" t="s">
        <v>141</v>
      </c>
      <c r="E72" s="2" t="s">
        <v>387</v>
      </c>
      <c r="F72" s="5" t="s">
        <v>391</v>
      </c>
      <c r="G72" s="4">
        <v>41157</v>
      </c>
      <c r="H72" s="2" t="s">
        <v>346</v>
      </c>
      <c r="I72" s="14">
        <v>40770198</v>
      </c>
      <c r="J72" s="27" t="s">
        <v>1203</v>
      </c>
      <c r="K72" s="27" t="s">
        <v>1415</v>
      </c>
      <c r="L72" s="27" t="s">
        <v>781</v>
      </c>
      <c r="M72" s="176"/>
      <c r="N72" s="152"/>
      <c r="O72" s="152"/>
      <c r="P72" s="152"/>
      <c r="Q72" s="152"/>
      <c r="R72" s="152"/>
      <c r="S72" s="152"/>
      <c r="T72" s="152"/>
      <c r="U72" s="152"/>
      <c r="V72" s="152"/>
      <c r="W72" s="152"/>
    </row>
    <row r="73" spans="1:23" ht="68.25" customHeight="1" x14ac:dyDescent="0.25">
      <c r="A73" s="2">
        <f t="shared" si="0"/>
        <v>62</v>
      </c>
      <c r="B73" s="2" t="s">
        <v>306</v>
      </c>
      <c r="C73" s="2" t="s">
        <v>318</v>
      </c>
      <c r="D73" s="2" t="s">
        <v>141</v>
      </c>
      <c r="E73" s="37">
        <v>12984156</v>
      </c>
      <c r="F73" s="5" t="s">
        <v>391</v>
      </c>
      <c r="G73" s="4">
        <v>41157</v>
      </c>
      <c r="H73" s="2" t="s">
        <v>347</v>
      </c>
      <c r="I73" s="14">
        <v>97471781</v>
      </c>
      <c r="J73" s="27" t="s">
        <v>1203</v>
      </c>
      <c r="K73" s="25" t="s">
        <v>1416</v>
      </c>
      <c r="L73" s="27" t="s">
        <v>781</v>
      </c>
      <c r="M73" s="176"/>
      <c r="N73" s="152"/>
      <c r="O73" s="152"/>
      <c r="P73" s="152"/>
      <c r="Q73" s="152"/>
      <c r="R73" s="152"/>
      <c r="S73" s="152"/>
      <c r="T73" s="152"/>
      <c r="U73" s="152"/>
      <c r="V73" s="152"/>
      <c r="W73" s="152"/>
    </row>
    <row r="74" spans="1:23" s="51" customFormat="1" ht="68.25" customHeight="1" x14ac:dyDescent="0.25">
      <c r="A74" s="2">
        <f t="shared" si="0"/>
        <v>63</v>
      </c>
      <c r="B74" s="2" t="s">
        <v>307</v>
      </c>
      <c r="C74" s="2" t="s">
        <v>318</v>
      </c>
      <c r="D74" s="2" t="s">
        <v>141</v>
      </c>
      <c r="E74" s="26" t="s">
        <v>386</v>
      </c>
      <c r="F74" s="5" t="s">
        <v>391</v>
      </c>
      <c r="G74" s="4">
        <v>41157</v>
      </c>
      <c r="H74" s="2" t="s">
        <v>348</v>
      </c>
      <c r="I74" s="14">
        <v>69016184</v>
      </c>
      <c r="J74" s="27" t="s">
        <v>1203</v>
      </c>
      <c r="K74" s="25" t="s">
        <v>1417</v>
      </c>
      <c r="L74" s="27" t="s">
        <v>781</v>
      </c>
      <c r="M74" s="176"/>
      <c r="N74" s="193"/>
      <c r="O74" s="152"/>
      <c r="P74" s="193"/>
      <c r="Q74" s="193"/>
      <c r="R74" s="193"/>
      <c r="S74" s="152"/>
      <c r="T74" s="193"/>
      <c r="U74" s="193"/>
      <c r="V74" s="193"/>
      <c r="W74" s="193"/>
    </row>
    <row r="75" spans="1:23" ht="66.75" customHeight="1" x14ac:dyDescent="0.25">
      <c r="A75" s="2">
        <f t="shared" ref="A75:A128" si="1">+A74+1</f>
        <v>64</v>
      </c>
      <c r="B75" s="2" t="s">
        <v>308</v>
      </c>
      <c r="C75" s="2" t="s">
        <v>318</v>
      </c>
      <c r="D75" s="2" t="s">
        <v>141</v>
      </c>
      <c r="E75" s="37">
        <v>12984156</v>
      </c>
      <c r="F75" s="5" t="s">
        <v>391</v>
      </c>
      <c r="G75" s="4">
        <v>41157</v>
      </c>
      <c r="H75" s="2" t="s">
        <v>349</v>
      </c>
      <c r="I75" s="14">
        <v>5297482</v>
      </c>
      <c r="J75" s="27" t="s">
        <v>1203</v>
      </c>
      <c r="K75" s="25" t="s">
        <v>1418</v>
      </c>
      <c r="L75" s="27" t="s">
        <v>781</v>
      </c>
      <c r="M75" s="176"/>
      <c r="N75" s="152"/>
      <c r="O75" s="152"/>
      <c r="P75" s="152"/>
      <c r="Q75" s="152"/>
      <c r="R75" s="152"/>
      <c r="S75" s="152"/>
      <c r="T75" s="152"/>
      <c r="U75" s="152"/>
      <c r="V75" s="152"/>
      <c r="W75" s="152"/>
    </row>
    <row r="76" spans="1:23" ht="69" customHeight="1" x14ac:dyDescent="0.25">
      <c r="A76" s="2">
        <f t="shared" si="1"/>
        <v>65</v>
      </c>
      <c r="B76" s="2" t="s">
        <v>309</v>
      </c>
      <c r="C76" s="2" t="s">
        <v>318</v>
      </c>
      <c r="D76" s="2" t="s">
        <v>141</v>
      </c>
      <c r="E76" s="37">
        <v>12984156</v>
      </c>
      <c r="F76" s="5" t="s">
        <v>391</v>
      </c>
      <c r="G76" s="4">
        <v>41157</v>
      </c>
      <c r="H76" s="2" t="s">
        <v>350</v>
      </c>
      <c r="I76" s="14">
        <v>27354899</v>
      </c>
      <c r="J76" s="27" t="s">
        <v>1203</v>
      </c>
      <c r="K76" s="25" t="s">
        <v>1419</v>
      </c>
      <c r="L76" s="27" t="s">
        <v>781</v>
      </c>
      <c r="M76" s="176"/>
      <c r="N76" s="152"/>
      <c r="O76" s="152"/>
      <c r="P76" s="152"/>
      <c r="Q76" s="152"/>
      <c r="R76" s="152"/>
      <c r="S76" s="152"/>
      <c r="T76" s="152"/>
      <c r="U76" s="152"/>
      <c r="V76" s="152"/>
      <c r="W76" s="152"/>
    </row>
    <row r="77" spans="1:23" ht="72" customHeight="1" x14ac:dyDescent="0.25">
      <c r="A77" s="2">
        <f t="shared" si="1"/>
        <v>66</v>
      </c>
      <c r="B77" s="2" t="s">
        <v>310</v>
      </c>
      <c r="C77" s="2" t="s">
        <v>318</v>
      </c>
      <c r="D77" s="2" t="s">
        <v>141</v>
      </c>
      <c r="E77" s="2" t="s">
        <v>388</v>
      </c>
      <c r="F77" s="5" t="s">
        <v>391</v>
      </c>
      <c r="G77" s="4">
        <v>41157</v>
      </c>
      <c r="H77" s="2" t="s">
        <v>393</v>
      </c>
      <c r="I77" s="14">
        <v>17718036</v>
      </c>
      <c r="J77" s="27" t="s">
        <v>1203</v>
      </c>
      <c r="K77" s="25" t="s">
        <v>1416</v>
      </c>
      <c r="L77" s="27" t="s">
        <v>781</v>
      </c>
      <c r="M77" s="176"/>
      <c r="N77" s="152"/>
      <c r="O77" s="152"/>
      <c r="P77" s="152"/>
      <c r="Q77" s="152"/>
      <c r="R77" s="152"/>
      <c r="S77" s="152"/>
      <c r="T77" s="152"/>
      <c r="U77" s="152"/>
      <c r="V77" s="152"/>
      <c r="W77" s="152"/>
    </row>
    <row r="78" spans="1:23" ht="71.25" customHeight="1" x14ac:dyDescent="0.25">
      <c r="A78" s="2">
        <f t="shared" si="1"/>
        <v>67</v>
      </c>
      <c r="B78" s="2" t="s">
        <v>311</v>
      </c>
      <c r="C78" s="2" t="s">
        <v>318</v>
      </c>
      <c r="D78" s="2" t="s">
        <v>141</v>
      </c>
      <c r="E78" s="37" t="s">
        <v>383</v>
      </c>
      <c r="F78" s="5" t="s">
        <v>391</v>
      </c>
      <c r="G78" s="4">
        <v>41157</v>
      </c>
      <c r="H78" s="2" t="s">
        <v>351</v>
      </c>
      <c r="I78" s="14">
        <v>27360019</v>
      </c>
      <c r="J78" s="27" t="s">
        <v>1203</v>
      </c>
      <c r="K78" s="25" t="s">
        <v>1420</v>
      </c>
      <c r="L78" s="27" t="s">
        <v>781</v>
      </c>
      <c r="M78" s="176"/>
      <c r="N78" s="152"/>
      <c r="O78" s="152"/>
      <c r="P78" s="152"/>
      <c r="Q78" s="152"/>
      <c r="R78" s="152"/>
      <c r="S78" s="152"/>
      <c r="T78" s="152"/>
      <c r="U78" s="152"/>
      <c r="V78" s="152"/>
      <c r="W78" s="152"/>
    </row>
    <row r="79" spans="1:23" ht="66" customHeight="1" x14ac:dyDescent="0.25">
      <c r="A79" s="2">
        <f t="shared" si="1"/>
        <v>68</v>
      </c>
      <c r="B79" s="2" t="s">
        <v>312</v>
      </c>
      <c r="C79" s="2" t="s">
        <v>318</v>
      </c>
      <c r="D79" s="2" t="s">
        <v>141</v>
      </c>
      <c r="E79" s="37">
        <v>12984156</v>
      </c>
      <c r="F79" s="5" t="s">
        <v>391</v>
      </c>
      <c r="G79" s="4">
        <v>41157</v>
      </c>
      <c r="H79" s="2" t="s">
        <v>394</v>
      </c>
      <c r="I79" s="14">
        <v>15571380</v>
      </c>
      <c r="J79" s="27" t="s">
        <v>1203</v>
      </c>
      <c r="K79" s="25" t="s">
        <v>1417</v>
      </c>
      <c r="L79" s="27" t="s">
        <v>781</v>
      </c>
      <c r="M79" s="176"/>
      <c r="N79" s="152"/>
      <c r="O79" s="152"/>
      <c r="P79" s="152"/>
      <c r="Q79" s="152"/>
      <c r="R79" s="152"/>
      <c r="S79" s="152"/>
      <c r="T79" s="152"/>
      <c r="U79" s="152"/>
      <c r="V79" s="152"/>
      <c r="W79" s="152"/>
    </row>
    <row r="80" spans="1:23" ht="67.5" customHeight="1" x14ac:dyDescent="0.25">
      <c r="A80" s="2">
        <f t="shared" si="1"/>
        <v>69</v>
      </c>
      <c r="B80" s="2" t="s">
        <v>313</v>
      </c>
      <c r="C80" s="2" t="s">
        <v>318</v>
      </c>
      <c r="D80" s="2" t="s">
        <v>141</v>
      </c>
      <c r="E80" s="37">
        <v>12984156</v>
      </c>
      <c r="F80" s="5" t="s">
        <v>391</v>
      </c>
      <c r="G80" s="4">
        <v>41157</v>
      </c>
      <c r="H80" s="2" t="s">
        <v>352</v>
      </c>
      <c r="I80" s="14">
        <v>59829788</v>
      </c>
      <c r="J80" s="27" t="s">
        <v>1203</v>
      </c>
      <c r="K80" s="27" t="s">
        <v>1421</v>
      </c>
      <c r="L80" s="27" t="s">
        <v>781</v>
      </c>
      <c r="M80" s="176"/>
      <c r="N80" s="152"/>
      <c r="O80" s="152"/>
      <c r="P80" s="152"/>
      <c r="Q80" s="152"/>
      <c r="R80" s="152"/>
      <c r="S80" s="152"/>
      <c r="T80" s="152"/>
      <c r="U80" s="152"/>
      <c r="V80" s="152"/>
      <c r="W80" s="152"/>
    </row>
    <row r="81" spans="1:23" ht="69" customHeight="1" x14ac:dyDescent="0.25">
      <c r="A81" s="2">
        <f t="shared" si="1"/>
        <v>70</v>
      </c>
      <c r="B81" s="2" t="s">
        <v>314</v>
      </c>
      <c r="C81" s="2" t="s">
        <v>318</v>
      </c>
      <c r="D81" s="2" t="s">
        <v>141</v>
      </c>
      <c r="E81" s="3" t="s">
        <v>389</v>
      </c>
      <c r="F81" s="5" t="s">
        <v>391</v>
      </c>
      <c r="G81" s="4">
        <v>41157</v>
      </c>
      <c r="H81" s="2" t="s">
        <v>353</v>
      </c>
      <c r="I81" s="14">
        <v>87452271</v>
      </c>
      <c r="J81" s="27" t="s">
        <v>932</v>
      </c>
      <c r="K81" s="27" t="s">
        <v>1422</v>
      </c>
      <c r="L81" s="27" t="s">
        <v>781</v>
      </c>
      <c r="M81" s="176"/>
      <c r="N81" s="152"/>
      <c r="O81" s="152"/>
      <c r="P81" s="152"/>
      <c r="Q81" s="152"/>
      <c r="R81" s="152"/>
      <c r="S81" s="152"/>
      <c r="T81" s="152"/>
      <c r="U81" s="152"/>
      <c r="V81" s="152"/>
      <c r="W81" s="152"/>
    </row>
    <row r="82" spans="1:23" ht="65.25" customHeight="1" x14ac:dyDescent="0.25">
      <c r="A82" s="2">
        <f t="shared" si="1"/>
        <v>71</v>
      </c>
      <c r="B82" s="16" t="s">
        <v>547</v>
      </c>
      <c r="C82" s="16" t="s">
        <v>318</v>
      </c>
      <c r="D82" s="16" t="s">
        <v>141</v>
      </c>
      <c r="E82" s="54" t="s">
        <v>565</v>
      </c>
      <c r="F82" s="95" t="s">
        <v>391</v>
      </c>
      <c r="G82" s="56">
        <v>41157</v>
      </c>
      <c r="H82" s="16" t="s">
        <v>564</v>
      </c>
      <c r="I82" s="159">
        <v>27361684</v>
      </c>
      <c r="J82" s="27" t="s">
        <v>932</v>
      </c>
      <c r="K82" s="27" t="s">
        <v>1423</v>
      </c>
      <c r="L82" s="27" t="s">
        <v>781</v>
      </c>
      <c r="M82" s="176"/>
      <c r="N82" s="152"/>
      <c r="O82" s="152"/>
      <c r="P82" s="152"/>
      <c r="Q82" s="152"/>
      <c r="R82" s="152"/>
      <c r="S82" s="152"/>
      <c r="T82" s="152"/>
      <c r="U82" s="152"/>
      <c r="V82" s="152"/>
      <c r="W82" s="152"/>
    </row>
    <row r="83" spans="1:23" ht="68.25" customHeight="1" x14ac:dyDescent="0.25">
      <c r="A83" s="2">
        <f t="shared" si="1"/>
        <v>72</v>
      </c>
      <c r="B83" s="2" t="s">
        <v>315</v>
      </c>
      <c r="C83" s="2" t="s">
        <v>318</v>
      </c>
      <c r="D83" s="2" t="s">
        <v>141</v>
      </c>
      <c r="E83" s="2" t="s">
        <v>390</v>
      </c>
      <c r="F83" s="5" t="s">
        <v>391</v>
      </c>
      <c r="G83" s="4">
        <v>41157</v>
      </c>
      <c r="H83" s="2" t="s">
        <v>354</v>
      </c>
      <c r="I83" s="14">
        <v>41181743</v>
      </c>
      <c r="J83" s="27" t="s">
        <v>932</v>
      </c>
      <c r="K83" s="27" t="s">
        <v>1424</v>
      </c>
      <c r="L83" s="27" t="s">
        <v>781</v>
      </c>
      <c r="M83" s="176"/>
      <c r="N83" s="152"/>
      <c r="O83" s="152"/>
      <c r="P83" s="152"/>
      <c r="Q83" s="152"/>
      <c r="R83" s="152"/>
      <c r="S83" s="152"/>
      <c r="T83" s="152"/>
      <c r="U83" s="152"/>
      <c r="V83" s="152"/>
      <c r="W83" s="152"/>
    </row>
    <row r="84" spans="1:23" ht="66.75" customHeight="1" x14ac:dyDescent="0.25">
      <c r="A84" s="2">
        <f t="shared" si="1"/>
        <v>73</v>
      </c>
      <c r="B84" s="2" t="s">
        <v>316</v>
      </c>
      <c r="C84" s="2" t="s">
        <v>318</v>
      </c>
      <c r="D84" s="2" t="s">
        <v>141</v>
      </c>
      <c r="E84" s="37">
        <v>12984156</v>
      </c>
      <c r="F84" s="5" t="s">
        <v>391</v>
      </c>
      <c r="G84" s="4">
        <v>41157</v>
      </c>
      <c r="H84" s="2" t="s">
        <v>355</v>
      </c>
      <c r="I84" s="14">
        <v>27308577</v>
      </c>
      <c r="J84" s="27" t="s">
        <v>932</v>
      </c>
      <c r="K84" s="27" t="s">
        <v>1425</v>
      </c>
      <c r="L84" s="27" t="s">
        <v>781</v>
      </c>
      <c r="M84" s="176"/>
      <c r="N84" s="152"/>
      <c r="O84" s="152"/>
      <c r="P84" s="152"/>
      <c r="Q84" s="152"/>
      <c r="R84" s="152"/>
      <c r="S84" s="152"/>
      <c r="T84" s="152"/>
      <c r="U84" s="152"/>
      <c r="V84" s="152"/>
      <c r="W84" s="152"/>
    </row>
    <row r="85" spans="1:23" ht="67.5" customHeight="1" x14ac:dyDescent="0.25">
      <c r="A85" s="2">
        <f t="shared" si="1"/>
        <v>74</v>
      </c>
      <c r="B85" s="2" t="s">
        <v>428</v>
      </c>
      <c r="C85" s="2" t="s">
        <v>318</v>
      </c>
      <c r="D85" s="2" t="s">
        <v>141</v>
      </c>
      <c r="E85" s="37">
        <v>12984156</v>
      </c>
      <c r="F85" s="5" t="s">
        <v>391</v>
      </c>
      <c r="G85" s="4">
        <v>41157</v>
      </c>
      <c r="H85" s="2" t="s">
        <v>356</v>
      </c>
      <c r="I85" s="14">
        <v>34637929</v>
      </c>
      <c r="J85" s="27" t="s">
        <v>932</v>
      </c>
      <c r="K85" s="27" t="s">
        <v>1421</v>
      </c>
      <c r="L85" s="27" t="s">
        <v>781</v>
      </c>
      <c r="M85" s="176"/>
      <c r="N85" s="152"/>
      <c r="O85" s="152"/>
      <c r="P85" s="152"/>
      <c r="Q85" s="152"/>
      <c r="R85" s="152"/>
      <c r="S85" s="152"/>
      <c r="T85" s="152"/>
      <c r="U85" s="152"/>
      <c r="V85" s="152"/>
      <c r="W85" s="152"/>
    </row>
    <row r="86" spans="1:23" ht="114.75" customHeight="1" x14ac:dyDescent="0.25">
      <c r="A86" s="2">
        <f t="shared" si="1"/>
        <v>75</v>
      </c>
      <c r="B86" s="2" t="s">
        <v>566</v>
      </c>
      <c r="C86" s="2" t="s">
        <v>318</v>
      </c>
      <c r="D86" s="2" t="s">
        <v>141</v>
      </c>
      <c r="E86" s="2" t="s">
        <v>470</v>
      </c>
      <c r="F86" s="5" t="s">
        <v>469</v>
      </c>
      <c r="G86" s="4">
        <v>41347</v>
      </c>
      <c r="H86" s="2" t="s">
        <v>467</v>
      </c>
      <c r="I86" s="14">
        <v>41109020</v>
      </c>
      <c r="J86" s="27" t="s">
        <v>1427</v>
      </c>
      <c r="K86" s="27" t="s">
        <v>1426</v>
      </c>
      <c r="L86" s="27" t="s">
        <v>902</v>
      </c>
      <c r="M86" s="183"/>
      <c r="N86" s="152"/>
      <c r="O86" s="152"/>
      <c r="P86" s="152"/>
      <c r="Q86" s="152"/>
      <c r="R86" s="152"/>
      <c r="S86" s="152"/>
      <c r="T86" s="152"/>
      <c r="U86" s="152"/>
      <c r="V86" s="152"/>
      <c r="W86" s="152"/>
    </row>
    <row r="87" spans="1:23" ht="84" customHeight="1" x14ac:dyDescent="0.25">
      <c r="A87" s="2">
        <f t="shared" si="1"/>
        <v>76</v>
      </c>
      <c r="B87" s="2" t="s">
        <v>1223</v>
      </c>
      <c r="C87" s="2" t="s">
        <v>318</v>
      </c>
      <c r="D87" s="2" t="s">
        <v>147</v>
      </c>
      <c r="E87" s="34" t="s">
        <v>148</v>
      </c>
      <c r="F87" s="5" t="s">
        <v>410</v>
      </c>
      <c r="G87" s="4">
        <v>41292</v>
      </c>
      <c r="H87" s="33" t="s">
        <v>320</v>
      </c>
      <c r="I87" s="14" t="s">
        <v>359</v>
      </c>
      <c r="J87" s="27" t="s">
        <v>1224</v>
      </c>
      <c r="K87" s="27" t="s">
        <v>1428</v>
      </c>
      <c r="L87" s="27" t="s">
        <v>1319</v>
      </c>
      <c r="M87" s="176"/>
      <c r="N87" s="152"/>
      <c r="O87" s="152"/>
      <c r="P87" s="152"/>
      <c r="Q87" s="152"/>
      <c r="R87" s="152"/>
      <c r="S87" s="152"/>
      <c r="T87" s="152"/>
      <c r="U87" s="152"/>
      <c r="V87" s="152"/>
      <c r="W87" s="152"/>
    </row>
    <row r="88" spans="1:23" ht="99" customHeight="1" x14ac:dyDescent="0.25">
      <c r="A88" s="2">
        <f t="shared" si="1"/>
        <v>77</v>
      </c>
      <c r="B88" s="33" t="s">
        <v>429</v>
      </c>
      <c r="C88" s="2" t="s">
        <v>1321</v>
      </c>
      <c r="D88" s="2" t="s">
        <v>141</v>
      </c>
      <c r="E88" s="34" t="s">
        <v>431</v>
      </c>
      <c r="F88" s="5" t="s">
        <v>430</v>
      </c>
      <c r="G88" s="4">
        <v>41444</v>
      </c>
      <c r="H88" s="33" t="s">
        <v>432</v>
      </c>
      <c r="I88" s="14">
        <v>27353471</v>
      </c>
      <c r="J88" s="27" t="s">
        <v>813</v>
      </c>
      <c r="K88" s="27" t="s">
        <v>1429</v>
      </c>
      <c r="L88" s="27" t="s">
        <v>1647</v>
      </c>
      <c r="M88" s="183"/>
      <c r="N88" s="152"/>
      <c r="O88" s="152"/>
      <c r="P88" s="152"/>
      <c r="Q88" s="152"/>
      <c r="R88" s="152"/>
      <c r="S88" s="152"/>
      <c r="T88" s="152"/>
      <c r="U88" s="152"/>
      <c r="V88" s="152"/>
      <c r="W88" s="152"/>
    </row>
    <row r="89" spans="1:23" ht="76.5" customHeight="1" x14ac:dyDescent="0.25">
      <c r="A89" s="2">
        <f t="shared" si="1"/>
        <v>78</v>
      </c>
      <c r="B89" s="33" t="s">
        <v>67</v>
      </c>
      <c r="C89" s="26" t="s">
        <v>1321</v>
      </c>
      <c r="D89" s="2" t="s">
        <v>141</v>
      </c>
      <c r="E89" s="34" t="s">
        <v>414</v>
      </c>
      <c r="F89" s="5" t="s">
        <v>416</v>
      </c>
      <c r="G89" s="4">
        <v>41318</v>
      </c>
      <c r="H89" s="33" t="s">
        <v>415</v>
      </c>
      <c r="I89" s="14">
        <v>12967762</v>
      </c>
      <c r="J89" s="27" t="s">
        <v>1663</v>
      </c>
      <c r="K89" s="27" t="s">
        <v>1430</v>
      </c>
      <c r="L89" s="27" t="s">
        <v>1647</v>
      </c>
      <c r="M89" s="183"/>
      <c r="N89" s="152"/>
      <c r="O89" s="152"/>
      <c r="P89" s="152"/>
      <c r="Q89" s="152"/>
      <c r="R89" s="152"/>
      <c r="S89" s="152"/>
      <c r="T89" s="152"/>
      <c r="U89" s="152"/>
      <c r="V89" s="152"/>
      <c r="W89" s="152"/>
    </row>
    <row r="90" spans="1:23" ht="75.75" customHeight="1" x14ac:dyDescent="0.25">
      <c r="A90" s="2">
        <f t="shared" si="1"/>
        <v>79</v>
      </c>
      <c r="B90" s="33" t="s">
        <v>433</v>
      </c>
      <c r="C90" s="2" t="s">
        <v>318</v>
      </c>
      <c r="D90" s="2" t="s">
        <v>141</v>
      </c>
      <c r="E90" s="34" t="s">
        <v>434</v>
      </c>
      <c r="F90" s="5" t="s">
        <v>435</v>
      </c>
      <c r="G90" s="4">
        <v>41381</v>
      </c>
      <c r="H90" s="33" t="s">
        <v>436</v>
      </c>
      <c r="I90" s="14" t="s">
        <v>437</v>
      </c>
      <c r="J90" s="27" t="s">
        <v>1663</v>
      </c>
      <c r="K90" s="27" t="s">
        <v>1431</v>
      </c>
      <c r="L90" s="27" t="s">
        <v>1647</v>
      </c>
      <c r="M90" s="176"/>
      <c r="N90" s="152"/>
      <c r="O90" s="152"/>
      <c r="P90" s="152"/>
      <c r="Q90" s="152"/>
      <c r="R90" s="152"/>
      <c r="S90" s="152"/>
      <c r="T90" s="152"/>
      <c r="U90" s="152"/>
      <c r="V90" s="152"/>
      <c r="W90" s="152"/>
    </row>
    <row r="91" spans="1:23" ht="72" x14ac:dyDescent="0.25">
      <c r="A91" s="2">
        <f t="shared" si="1"/>
        <v>80</v>
      </c>
      <c r="B91" s="33" t="s">
        <v>276</v>
      </c>
      <c r="C91" s="2" t="s">
        <v>318</v>
      </c>
      <c r="D91" s="39" t="s">
        <v>135</v>
      </c>
      <c r="E91" s="38" t="s">
        <v>417</v>
      </c>
      <c r="F91" s="5" t="s">
        <v>422</v>
      </c>
      <c r="G91" s="4">
        <v>41319</v>
      </c>
      <c r="H91" s="33" t="s">
        <v>418</v>
      </c>
      <c r="I91" s="14">
        <v>59836156</v>
      </c>
      <c r="J91" s="27" t="s">
        <v>1663</v>
      </c>
      <c r="K91" s="27" t="s">
        <v>1432</v>
      </c>
      <c r="L91" s="27" t="s">
        <v>1647</v>
      </c>
      <c r="M91" s="176"/>
      <c r="N91" s="152"/>
      <c r="O91" s="152"/>
      <c r="P91" s="152"/>
      <c r="Q91" s="152"/>
      <c r="R91" s="152"/>
      <c r="S91" s="152"/>
      <c r="T91" s="152"/>
      <c r="U91" s="152"/>
      <c r="V91" s="152"/>
      <c r="W91" s="152"/>
    </row>
    <row r="92" spans="1:23" ht="66.75" customHeight="1" x14ac:dyDescent="0.25">
      <c r="A92" s="2">
        <f t="shared" si="1"/>
        <v>81</v>
      </c>
      <c r="B92" s="33" t="s">
        <v>419</v>
      </c>
      <c r="C92" s="2" t="s">
        <v>318</v>
      </c>
      <c r="D92" s="2" t="s">
        <v>135</v>
      </c>
      <c r="E92" s="34" t="s">
        <v>420</v>
      </c>
      <c r="F92" s="5" t="s">
        <v>423</v>
      </c>
      <c r="G92" s="4">
        <v>41318</v>
      </c>
      <c r="H92" s="33" t="s">
        <v>421</v>
      </c>
      <c r="I92" s="14">
        <v>39712563</v>
      </c>
      <c r="J92" s="27" t="s">
        <v>813</v>
      </c>
      <c r="K92" s="27" t="s">
        <v>1433</v>
      </c>
      <c r="L92" s="27" t="s">
        <v>1230</v>
      </c>
      <c r="M92" s="176"/>
      <c r="N92" s="152"/>
      <c r="O92" s="152"/>
      <c r="P92" s="152"/>
      <c r="Q92" s="152"/>
      <c r="R92" s="152"/>
      <c r="S92" s="152"/>
      <c r="T92" s="152"/>
      <c r="U92" s="152"/>
      <c r="V92" s="152"/>
      <c r="W92" s="152"/>
    </row>
    <row r="93" spans="1:23" ht="88.5" customHeight="1" x14ac:dyDescent="0.25">
      <c r="A93" s="2">
        <f t="shared" si="1"/>
        <v>82</v>
      </c>
      <c r="B93" s="33" t="s">
        <v>424</v>
      </c>
      <c r="C93" s="2" t="s">
        <v>318</v>
      </c>
      <c r="D93" s="2" t="s">
        <v>141</v>
      </c>
      <c r="E93" s="34" t="s">
        <v>425</v>
      </c>
      <c r="F93" s="5" t="s">
        <v>426</v>
      </c>
      <c r="G93" s="4">
        <v>41451</v>
      </c>
      <c r="H93" s="33" t="s">
        <v>427</v>
      </c>
      <c r="I93" s="14">
        <v>27352450</v>
      </c>
      <c r="J93" s="27" t="s">
        <v>813</v>
      </c>
      <c r="K93" s="27" t="s">
        <v>1489</v>
      </c>
      <c r="L93" s="27" t="s">
        <v>802</v>
      </c>
      <c r="M93" s="183"/>
      <c r="N93" s="152"/>
      <c r="O93" s="152"/>
      <c r="P93" s="152"/>
      <c r="Q93" s="152"/>
      <c r="R93" s="152"/>
      <c r="S93" s="152"/>
      <c r="T93" s="152"/>
      <c r="U93" s="152"/>
      <c r="V93" s="152"/>
      <c r="W93" s="152"/>
    </row>
    <row r="94" spans="1:23" ht="76.5" customHeight="1" x14ac:dyDescent="0.25">
      <c r="A94" s="2">
        <f t="shared" si="1"/>
        <v>83</v>
      </c>
      <c r="B94" s="33" t="s">
        <v>568</v>
      </c>
      <c r="C94" s="2" t="s">
        <v>318</v>
      </c>
      <c r="D94" s="2" t="s">
        <v>135</v>
      </c>
      <c r="E94" s="34" t="s">
        <v>569</v>
      </c>
      <c r="F94" s="5" t="s">
        <v>570</v>
      </c>
      <c r="G94" s="4">
        <v>41351</v>
      </c>
      <c r="H94" s="33" t="s">
        <v>571</v>
      </c>
      <c r="I94" s="14">
        <v>1122337604</v>
      </c>
      <c r="J94" s="27" t="s">
        <v>1663</v>
      </c>
      <c r="K94" s="27" t="s">
        <v>1435</v>
      </c>
      <c r="L94" s="27" t="s">
        <v>1647</v>
      </c>
      <c r="M94" s="176"/>
      <c r="N94" s="152"/>
      <c r="O94" s="152"/>
      <c r="P94" s="152"/>
      <c r="Q94" s="152"/>
      <c r="R94" s="152"/>
      <c r="S94" s="152"/>
      <c r="T94" s="152"/>
      <c r="U94" s="152"/>
      <c r="V94" s="152"/>
      <c r="W94" s="152"/>
    </row>
    <row r="95" spans="1:23" ht="77.25" customHeight="1" x14ac:dyDescent="0.25">
      <c r="A95" s="2">
        <f t="shared" si="1"/>
        <v>84</v>
      </c>
      <c r="B95" s="33" t="s">
        <v>438</v>
      </c>
      <c r="C95" s="2" t="s">
        <v>318</v>
      </c>
      <c r="D95" s="2" t="s">
        <v>141</v>
      </c>
      <c r="E95" s="2" t="s">
        <v>441</v>
      </c>
      <c r="F95" s="5" t="s">
        <v>439</v>
      </c>
      <c r="G95" s="4">
        <v>41575</v>
      </c>
      <c r="H95" s="2" t="s">
        <v>575</v>
      </c>
      <c r="I95" s="14">
        <v>5297475</v>
      </c>
      <c r="J95" s="27" t="s">
        <v>1663</v>
      </c>
      <c r="K95" s="27" t="s">
        <v>1431</v>
      </c>
      <c r="L95" s="27" t="s">
        <v>1647</v>
      </c>
      <c r="M95" s="176"/>
      <c r="N95" s="152"/>
      <c r="O95" s="152"/>
      <c r="P95" s="152"/>
      <c r="Q95" s="152"/>
      <c r="R95" s="152"/>
      <c r="S95" s="152"/>
      <c r="T95" s="152"/>
      <c r="U95" s="152"/>
      <c r="V95" s="152"/>
      <c r="W95" s="152"/>
    </row>
    <row r="96" spans="1:23" s="48" customFormat="1" ht="75.75" customHeight="1" x14ac:dyDescent="0.25">
      <c r="A96" s="2">
        <f t="shared" si="1"/>
        <v>85</v>
      </c>
      <c r="B96" s="33" t="s">
        <v>443</v>
      </c>
      <c r="C96" s="2" t="s">
        <v>318</v>
      </c>
      <c r="D96" s="2" t="s">
        <v>141</v>
      </c>
      <c r="E96" s="2" t="s">
        <v>444</v>
      </c>
      <c r="F96" s="5" t="s">
        <v>445</v>
      </c>
      <c r="G96" s="4">
        <v>41379</v>
      </c>
      <c r="H96" s="2" t="s">
        <v>446</v>
      </c>
      <c r="I96" s="14">
        <v>35852158</v>
      </c>
      <c r="J96" s="27" t="s">
        <v>1663</v>
      </c>
      <c r="K96" s="27" t="s">
        <v>1432</v>
      </c>
      <c r="L96" s="27" t="s">
        <v>1647</v>
      </c>
      <c r="M96" s="176"/>
      <c r="N96" s="152"/>
      <c r="O96" s="152"/>
      <c r="P96" s="152"/>
      <c r="Q96" s="152"/>
      <c r="R96" s="152"/>
      <c r="S96" s="152"/>
      <c r="T96" s="152"/>
      <c r="U96" s="152"/>
      <c r="V96" s="152"/>
      <c r="W96" s="152"/>
    </row>
    <row r="97" spans="1:23" ht="99.75" customHeight="1" x14ac:dyDescent="0.25">
      <c r="A97" s="2">
        <f t="shared" si="1"/>
        <v>86</v>
      </c>
      <c r="B97" s="33" t="s">
        <v>447</v>
      </c>
      <c r="C97" s="2" t="s">
        <v>318</v>
      </c>
      <c r="D97" s="2" t="s">
        <v>141</v>
      </c>
      <c r="E97" s="2" t="s">
        <v>450</v>
      </c>
      <c r="F97" s="5" t="s">
        <v>449</v>
      </c>
      <c r="G97" s="4">
        <v>41507</v>
      </c>
      <c r="H97" s="2" t="s">
        <v>448</v>
      </c>
      <c r="I97" s="14">
        <v>36148942</v>
      </c>
      <c r="J97" s="27" t="s">
        <v>1663</v>
      </c>
      <c r="K97" s="27" t="s">
        <v>1436</v>
      </c>
      <c r="L97" s="27" t="s">
        <v>1647</v>
      </c>
      <c r="M97" s="177"/>
      <c r="N97" s="194"/>
      <c r="O97" s="152"/>
      <c r="P97" s="152"/>
      <c r="Q97" s="152"/>
      <c r="R97" s="152"/>
      <c r="S97" s="152"/>
      <c r="T97" s="152"/>
      <c r="U97" s="152"/>
      <c r="V97" s="152"/>
      <c r="W97" s="152"/>
    </row>
    <row r="98" spans="1:23" ht="80.25" customHeight="1" x14ac:dyDescent="0.25">
      <c r="A98" s="2">
        <f t="shared" si="1"/>
        <v>87</v>
      </c>
      <c r="B98" s="2" t="s">
        <v>451</v>
      </c>
      <c r="C98" s="2" t="s">
        <v>318</v>
      </c>
      <c r="D98" s="2" t="s">
        <v>141</v>
      </c>
      <c r="E98" s="2" t="s">
        <v>454</v>
      </c>
      <c r="F98" s="5" t="s">
        <v>455</v>
      </c>
      <c r="G98" s="4">
        <v>41417</v>
      </c>
      <c r="H98" s="2" t="s">
        <v>452</v>
      </c>
      <c r="I98" s="2" t="s">
        <v>453</v>
      </c>
      <c r="J98" s="27" t="s">
        <v>1663</v>
      </c>
      <c r="K98" s="27" t="s">
        <v>1434</v>
      </c>
      <c r="L98" s="27" t="s">
        <v>1647</v>
      </c>
      <c r="M98" s="177"/>
      <c r="N98" s="194"/>
      <c r="O98" s="152"/>
      <c r="P98" s="152"/>
      <c r="Q98" s="152"/>
      <c r="R98" s="152"/>
      <c r="S98" s="152"/>
      <c r="T98" s="152"/>
      <c r="U98" s="152"/>
      <c r="V98" s="152"/>
      <c r="W98" s="152"/>
    </row>
    <row r="99" spans="1:23" ht="75.75" customHeight="1" x14ac:dyDescent="0.25">
      <c r="A99" s="2">
        <f t="shared" si="1"/>
        <v>88</v>
      </c>
      <c r="B99" s="2" t="s">
        <v>533</v>
      </c>
      <c r="C99" s="26" t="s">
        <v>318</v>
      </c>
      <c r="D99" s="2" t="s">
        <v>507</v>
      </c>
      <c r="E99" s="2" t="s">
        <v>534</v>
      </c>
      <c r="F99" s="5" t="s">
        <v>535</v>
      </c>
      <c r="G99" s="4">
        <v>41446</v>
      </c>
      <c r="H99" s="2" t="s">
        <v>536</v>
      </c>
      <c r="I99" s="14">
        <v>419098</v>
      </c>
      <c r="J99" s="27" t="s">
        <v>1663</v>
      </c>
      <c r="K99" s="27" t="s">
        <v>1435</v>
      </c>
      <c r="L99" s="27" t="s">
        <v>1647</v>
      </c>
      <c r="M99" s="176"/>
      <c r="N99" s="152"/>
      <c r="O99" s="152"/>
      <c r="P99" s="152"/>
      <c r="Q99" s="152"/>
      <c r="R99" s="152"/>
      <c r="S99" s="152"/>
      <c r="T99" s="152"/>
      <c r="U99" s="152"/>
      <c r="V99" s="152"/>
      <c r="W99" s="152"/>
    </row>
    <row r="100" spans="1:23" ht="75" customHeight="1" x14ac:dyDescent="0.25">
      <c r="A100" s="2">
        <f t="shared" si="1"/>
        <v>89</v>
      </c>
      <c r="B100" s="2" t="s">
        <v>460</v>
      </c>
      <c r="C100" s="2" t="s">
        <v>318</v>
      </c>
      <c r="D100" s="2" t="s">
        <v>135</v>
      </c>
      <c r="E100" s="2" t="s">
        <v>463</v>
      </c>
      <c r="F100" s="5" t="s">
        <v>462</v>
      </c>
      <c r="G100" s="4">
        <v>41458</v>
      </c>
      <c r="H100" s="2" t="s">
        <v>461</v>
      </c>
      <c r="I100" s="14">
        <v>69007564</v>
      </c>
      <c r="J100" s="27" t="s">
        <v>1663</v>
      </c>
      <c r="K100" s="27" t="s">
        <v>1431</v>
      </c>
      <c r="L100" s="27" t="s">
        <v>1647</v>
      </c>
      <c r="M100" s="176"/>
      <c r="N100" s="152"/>
      <c r="O100" s="152"/>
      <c r="P100" s="152"/>
      <c r="Q100" s="152"/>
      <c r="R100" s="152"/>
      <c r="S100" s="152"/>
      <c r="T100" s="152"/>
      <c r="U100" s="152"/>
      <c r="V100" s="152"/>
      <c r="W100" s="152"/>
    </row>
    <row r="101" spans="1:23" s="48" customFormat="1" ht="72" x14ac:dyDescent="0.25">
      <c r="A101" s="2">
        <f t="shared" si="1"/>
        <v>90</v>
      </c>
      <c r="B101" s="33" t="s">
        <v>1234</v>
      </c>
      <c r="C101" s="33" t="s">
        <v>1236</v>
      </c>
      <c r="D101" s="33" t="s">
        <v>141</v>
      </c>
      <c r="E101" s="33"/>
      <c r="F101" s="163" t="s">
        <v>462</v>
      </c>
      <c r="G101" s="45"/>
      <c r="H101" s="33" t="s">
        <v>1235</v>
      </c>
      <c r="I101" s="34"/>
      <c r="J101" s="27" t="s">
        <v>1663</v>
      </c>
      <c r="K101" s="44" t="s">
        <v>1437</v>
      </c>
      <c r="L101" s="44" t="s">
        <v>802</v>
      </c>
      <c r="M101" s="176"/>
      <c r="N101" s="152"/>
      <c r="O101" s="152"/>
      <c r="P101" s="152"/>
      <c r="Q101" s="152"/>
      <c r="R101" s="152"/>
      <c r="S101" s="152"/>
      <c r="T101" s="152"/>
      <c r="U101" s="152"/>
      <c r="V101" s="152"/>
      <c r="W101" s="152"/>
    </row>
    <row r="102" spans="1:23" ht="75.75" customHeight="1" x14ac:dyDescent="0.25">
      <c r="A102" s="2">
        <f t="shared" si="1"/>
        <v>91</v>
      </c>
      <c r="B102" s="2" t="s">
        <v>464</v>
      </c>
      <c r="C102" s="2" t="s">
        <v>318</v>
      </c>
      <c r="D102" s="2" t="s">
        <v>141</v>
      </c>
      <c r="E102" s="2" t="s">
        <v>466</v>
      </c>
      <c r="F102" s="94" t="s">
        <v>474</v>
      </c>
      <c r="G102" s="4">
        <v>41618</v>
      </c>
      <c r="H102" s="2" t="s">
        <v>465</v>
      </c>
      <c r="I102" s="14">
        <v>27078634</v>
      </c>
      <c r="J102" s="27" t="s">
        <v>1663</v>
      </c>
      <c r="K102" s="27" t="s">
        <v>1434</v>
      </c>
      <c r="L102" s="27" t="s">
        <v>1647</v>
      </c>
      <c r="M102" s="176"/>
      <c r="N102" s="152"/>
      <c r="O102" s="152"/>
      <c r="P102" s="152"/>
      <c r="Q102" s="152"/>
      <c r="R102" s="152"/>
      <c r="S102" s="152"/>
      <c r="T102" s="152"/>
      <c r="U102" s="152"/>
      <c r="V102" s="152"/>
      <c r="W102" s="152"/>
    </row>
    <row r="103" spans="1:23" ht="74.25" customHeight="1" x14ac:dyDescent="0.25">
      <c r="A103" s="2">
        <f t="shared" si="1"/>
        <v>92</v>
      </c>
      <c r="B103" s="33" t="s">
        <v>468</v>
      </c>
      <c r="C103" s="43" t="s">
        <v>318</v>
      </c>
      <c r="D103" s="43" t="s">
        <v>141</v>
      </c>
      <c r="E103" s="33" t="s">
        <v>529</v>
      </c>
      <c r="F103" s="96" t="s">
        <v>527</v>
      </c>
      <c r="G103" s="45">
        <v>41485</v>
      </c>
      <c r="H103" s="33" t="s">
        <v>528</v>
      </c>
      <c r="I103" s="34">
        <v>18125722</v>
      </c>
      <c r="J103" s="27" t="s">
        <v>1663</v>
      </c>
      <c r="K103" s="27" t="s">
        <v>1435</v>
      </c>
      <c r="L103" s="27" t="s">
        <v>1647</v>
      </c>
      <c r="M103" s="176"/>
      <c r="N103" s="152"/>
      <c r="O103" s="152"/>
      <c r="P103" s="152"/>
      <c r="Q103" s="152"/>
      <c r="R103" s="152"/>
      <c r="S103" s="152"/>
      <c r="T103" s="152"/>
      <c r="U103" s="152"/>
      <c r="V103" s="152"/>
      <c r="W103" s="152"/>
    </row>
    <row r="104" spans="1:23" ht="83.25" customHeight="1" x14ac:dyDescent="0.25">
      <c r="A104" s="2">
        <f t="shared" si="1"/>
        <v>93</v>
      </c>
      <c r="B104" s="2" t="s">
        <v>471</v>
      </c>
      <c r="C104" s="2" t="s">
        <v>318</v>
      </c>
      <c r="D104" s="2" t="s">
        <v>141</v>
      </c>
      <c r="E104" s="2" t="s">
        <v>473</v>
      </c>
      <c r="F104" s="5" t="s">
        <v>474</v>
      </c>
      <c r="G104" s="4">
        <v>41530</v>
      </c>
      <c r="H104" s="2" t="s">
        <v>822</v>
      </c>
      <c r="I104" s="14">
        <v>27353157</v>
      </c>
      <c r="J104" s="27" t="s">
        <v>1663</v>
      </c>
      <c r="K104" s="27" t="s">
        <v>1431</v>
      </c>
      <c r="L104" s="27" t="s">
        <v>1647</v>
      </c>
      <c r="M104" s="176"/>
      <c r="N104" s="152"/>
      <c r="O104" s="152"/>
      <c r="P104" s="152"/>
      <c r="Q104" s="152"/>
      <c r="R104" s="152"/>
      <c r="S104" s="152"/>
      <c r="T104" s="152"/>
      <c r="U104" s="152"/>
      <c r="V104" s="152"/>
      <c r="W104" s="152"/>
    </row>
    <row r="105" spans="1:23" ht="80.25" customHeight="1" x14ac:dyDescent="0.25">
      <c r="A105" s="2">
        <f t="shared" si="1"/>
        <v>94</v>
      </c>
      <c r="B105" s="2" t="s">
        <v>475</v>
      </c>
      <c r="C105" s="2" t="s">
        <v>318</v>
      </c>
      <c r="D105" s="2" t="s">
        <v>141</v>
      </c>
      <c r="E105" s="2" t="s">
        <v>478</v>
      </c>
      <c r="F105" s="98" t="s">
        <v>477</v>
      </c>
      <c r="G105" s="4">
        <v>41507</v>
      </c>
      <c r="H105" s="2" t="s">
        <v>476</v>
      </c>
      <c r="I105" s="14">
        <v>65752315</v>
      </c>
      <c r="J105" s="27" t="s">
        <v>1663</v>
      </c>
      <c r="K105" s="27" t="s">
        <v>1434</v>
      </c>
      <c r="L105" s="27" t="s">
        <v>1647</v>
      </c>
      <c r="M105" s="176"/>
      <c r="N105" s="152"/>
      <c r="O105" s="152"/>
      <c r="P105" s="152"/>
      <c r="Q105" s="152"/>
      <c r="R105" s="152"/>
      <c r="S105" s="152"/>
      <c r="T105" s="152"/>
      <c r="U105" s="152"/>
      <c r="V105" s="152"/>
      <c r="W105" s="152"/>
    </row>
    <row r="106" spans="1:23" ht="108" x14ac:dyDescent="0.25">
      <c r="A106" s="2">
        <f t="shared" si="1"/>
        <v>95</v>
      </c>
      <c r="B106" s="2" t="s">
        <v>537</v>
      </c>
      <c r="C106" s="2" t="s">
        <v>318</v>
      </c>
      <c r="D106" s="2" t="s">
        <v>141</v>
      </c>
      <c r="E106" s="2" t="s">
        <v>538</v>
      </c>
      <c r="F106" s="5" t="s">
        <v>577</v>
      </c>
      <c r="G106" s="4">
        <v>41507</v>
      </c>
      <c r="H106" s="2" t="s">
        <v>540</v>
      </c>
      <c r="I106" s="14">
        <v>27353055</v>
      </c>
      <c r="J106" s="27" t="s">
        <v>1663</v>
      </c>
      <c r="K106" s="27" t="s">
        <v>1431</v>
      </c>
      <c r="L106" s="27" t="s">
        <v>1647</v>
      </c>
      <c r="M106" s="176"/>
      <c r="N106" s="152"/>
      <c r="O106" s="152"/>
      <c r="P106" s="152"/>
      <c r="Q106" s="152"/>
      <c r="R106" s="152"/>
      <c r="S106" s="152"/>
      <c r="T106" s="152"/>
      <c r="U106" s="152"/>
      <c r="V106" s="152"/>
      <c r="W106" s="152"/>
    </row>
    <row r="107" spans="1:23" s="48" customFormat="1" ht="79.5" customHeight="1" x14ac:dyDescent="0.25">
      <c r="A107" s="2">
        <f t="shared" si="1"/>
        <v>96</v>
      </c>
      <c r="B107" s="33" t="s">
        <v>524</v>
      </c>
      <c r="C107" s="43" t="s">
        <v>318</v>
      </c>
      <c r="D107" s="43" t="s">
        <v>141</v>
      </c>
      <c r="E107" s="33" t="s">
        <v>498</v>
      </c>
      <c r="F107" s="163" t="s">
        <v>525</v>
      </c>
      <c r="G107" s="45">
        <v>41597</v>
      </c>
      <c r="H107" s="33" t="s">
        <v>526</v>
      </c>
      <c r="I107" s="34">
        <v>1676398</v>
      </c>
      <c r="J107" s="27" t="s">
        <v>1663</v>
      </c>
      <c r="K107" s="44" t="s">
        <v>1324</v>
      </c>
      <c r="L107" s="27" t="s">
        <v>1647</v>
      </c>
      <c r="M107" s="176"/>
      <c r="N107" s="152"/>
      <c r="O107" s="152"/>
      <c r="P107" s="152"/>
      <c r="Q107" s="152"/>
      <c r="R107" s="152"/>
      <c r="S107" s="152"/>
      <c r="T107" s="152"/>
      <c r="U107" s="152"/>
      <c r="V107" s="152"/>
      <c r="W107" s="152"/>
    </row>
    <row r="108" spans="1:23" s="48" customFormat="1" ht="105.75" customHeight="1" x14ac:dyDescent="0.25">
      <c r="A108" s="2">
        <f t="shared" si="1"/>
        <v>97</v>
      </c>
      <c r="B108" s="33" t="s">
        <v>530</v>
      </c>
      <c r="C108" s="43" t="s">
        <v>318</v>
      </c>
      <c r="D108" s="43" t="s">
        <v>147</v>
      </c>
      <c r="E108" s="33" t="s">
        <v>482</v>
      </c>
      <c r="F108" s="163" t="s">
        <v>531</v>
      </c>
      <c r="G108" s="45">
        <v>41542</v>
      </c>
      <c r="H108" s="33" t="s">
        <v>532</v>
      </c>
      <c r="I108" s="34">
        <v>12754707</v>
      </c>
      <c r="J108" s="44" t="s">
        <v>1258</v>
      </c>
      <c r="K108" s="44" t="s">
        <v>1439</v>
      </c>
      <c r="L108" s="44" t="s">
        <v>1440</v>
      </c>
      <c r="M108" s="176"/>
      <c r="N108" s="152"/>
      <c r="O108" s="152"/>
      <c r="P108" s="152"/>
      <c r="Q108" s="152"/>
      <c r="R108" s="152"/>
      <c r="S108" s="152"/>
      <c r="T108" s="152"/>
      <c r="U108" s="152"/>
      <c r="V108" s="152"/>
      <c r="W108" s="152"/>
    </row>
    <row r="109" spans="1:23" s="48" customFormat="1" ht="138.75" customHeight="1" x14ac:dyDescent="0.25">
      <c r="A109" s="2">
        <f t="shared" si="1"/>
        <v>98</v>
      </c>
      <c r="B109" s="33" t="s">
        <v>520</v>
      </c>
      <c r="C109" s="43" t="s">
        <v>318</v>
      </c>
      <c r="D109" s="33" t="s">
        <v>135</v>
      </c>
      <c r="E109" s="33" t="s">
        <v>523</v>
      </c>
      <c r="F109" s="163" t="s">
        <v>521</v>
      </c>
      <c r="G109" s="45">
        <v>41585</v>
      </c>
      <c r="H109" s="33" t="s">
        <v>522</v>
      </c>
      <c r="I109" s="34">
        <v>18123334</v>
      </c>
      <c r="J109" s="27" t="s">
        <v>1663</v>
      </c>
      <c r="K109" s="44" t="s">
        <v>1434</v>
      </c>
      <c r="L109" s="27" t="s">
        <v>1647</v>
      </c>
      <c r="M109" s="176"/>
      <c r="N109" s="152"/>
      <c r="O109" s="152"/>
      <c r="P109" s="152"/>
      <c r="Q109" s="152"/>
      <c r="R109" s="152"/>
      <c r="S109" s="152"/>
      <c r="T109" s="152"/>
      <c r="U109" s="152"/>
      <c r="V109" s="152"/>
      <c r="W109" s="152"/>
    </row>
    <row r="110" spans="1:23" ht="115.5" customHeight="1" x14ac:dyDescent="0.25">
      <c r="A110" s="2">
        <f t="shared" si="1"/>
        <v>99</v>
      </c>
      <c r="B110" s="2" t="s">
        <v>515</v>
      </c>
      <c r="C110" s="26" t="s">
        <v>318</v>
      </c>
      <c r="D110" s="2" t="s">
        <v>135</v>
      </c>
      <c r="E110" s="2" t="s">
        <v>516</v>
      </c>
      <c r="F110" s="5" t="s">
        <v>518</v>
      </c>
      <c r="G110" s="4">
        <v>41575</v>
      </c>
      <c r="H110" s="2" t="s">
        <v>519</v>
      </c>
      <c r="I110" s="14">
        <v>18142603</v>
      </c>
      <c r="J110" s="27" t="s">
        <v>1663</v>
      </c>
      <c r="K110" s="27" t="s">
        <v>1435</v>
      </c>
      <c r="L110" s="27" t="s">
        <v>1647</v>
      </c>
      <c r="M110" s="176"/>
      <c r="N110" s="152"/>
      <c r="O110" s="152"/>
      <c r="P110" s="152"/>
      <c r="Q110" s="152"/>
      <c r="R110" s="152"/>
      <c r="S110" s="152"/>
      <c r="T110" s="152"/>
      <c r="U110" s="152"/>
      <c r="V110" s="152"/>
      <c r="W110" s="152"/>
    </row>
    <row r="111" spans="1:23" ht="95.25" customHeight="1" x14ac:dyDescent="0.25">
      <c r="A111" s="2">
        <f t="shared" si="1"/>
        <v>100</v>
      </c>
      <c r="B111" s="2" t="s">
        <v>510</v>
      </c>
      <c r="C111" s="26" t="s">
        <v>318</v>
      </c>
      <c r="D111" s="2" t="s">
        <v>135</v>
      </c>
      <c r="E111" s="2" t="s">
        <v>513</v>
      </c>
      <c r="F111" s="5" t="s">
        <v>517</v>
      </c>
      <c r="G111" s="4">
        <v>41584</v>
      </c>
      <c r="H111" s="2" t="s">
        <v>514</v>
      </c>
      <c r="I111" s="14">
        <v>2765267</v>
      </c>
      <c r="J111" s="27" t="s">
        <v>1663</v>
      </c>
      <c r="K111" s="27" t="s">
        <v>1441</v>
      </c>
      <c r="L111" s="27" t="s">
        <v>1446</v>
      </c>
      <c r="M111" s="176"/>
      <c r="N111" s="152"/>
      <c r="O111" s="152"/>
      <c r="P111" s="152"/>
      <c r="Q111" s="152"/>
      <c r="R111" s="152"/>
      <c r="S111" s="152"/>
      <c r="T111" s="152"/>
      <c r="U111" s="152"/>
      <c r="V111" s="152"/>
      <c r="W111" s="152"/>
    </row>
    <row r="112" spans="1:23" ht="87.75" customHeight="1" x14ac:dyDescent="0.25">
      <c r="A112" s="2">
        <f t="shared" si="1"/>
        <v>101</v>
      </c>
      <c r="B112" s="2" t="s">
        <v>508</v>
      </c>
      <c r="C112" s="26" t="s">
        <v>318</v>
      </c>
      <c r="D112" s="26" t="s">
        <v>141</v>
      </c>
      <c r="E112" s="26" t="s">
        <v>498</v>
      </c>
      <c r="F112" s="5" t="s">
        <v>511</v>
      </c>
      <c r="G112" s="4">
        <v>41597</v>
      </c>
      <c r="H112" s="2" t="s">
        <v>509</v>
      </c>
      <c r="I112" s="14">
        <v>27355178</v>
      </c>
      <c r="J112" s="27" t="s">
        <v>1663</v>
      </c>
      <c r="K112" s="74" t="s">
        <v>1442</v>
      </c>
      <c r="L112" s="27" t="s">
        <v>1446</v>
      </c>
      <c r="M112" s="176"/>
      <c r="N112" s="152"/>
      <c r="O112" s="152"/>
      <c r="P112" s="152"/>
      <c r="Q112" s="152"/>
      <c r="R112" s="152"/>
      <c r="S112" s="152"/>
      <c r="T112" s="152"/>
      <c r="U112" s="152"/>
      <c r="V112" s="152"/>
      <c r="W112" s="152"/>
    </row>
    <row r="113" spans="1:23" ht="80.25" customHeight="1" x14ac:dyDescent="0.25">
      <c r="A113" s="2">
        <f t="shared" si="1"/>
        <v>102</v>
      </c>
      <c r="B113" s="2" t="s">
        <v>505</v>
      </c>
      <c r="C113" s="2" t="s">
        <v>506</v>
      </c>
      <c r="D113" s="2" t="s">
        <v>507</v>
      </c>
      <c r="E113" s="26" t="s">
        <v>498</v>
      </c>
      <c r="F113" s="5" t="s">
        <v>512</v>
      </c>
      <c r="G113" s="4">
        <v>41597</v>
      </c>
      <c r="H113" s="2" t="s">
        <v>593</v>
      </c>
      <c r="I113" s="14">
        <v>18108402</v>
      </c>
      <c r="J113" s="27" t="s">
        <v>1663</v>
      </c>
      <c r="K113" s="74" t="s">
        <v>1443</v>
      </c>
      <c r="L113" s="27" t="s">
        <v>1446</v>
      </c>
      <c r="M113" s="176"/>
      <c r="N113" s="152"/>
      <c r="O113" s="152"/>
      <c r="P113" s="152"/>
      <c r="Q113" s="152"/>
      <c r="R113" s="152"/>
      <c r="S113" s="152"/>
      <c r="T113" s="152"/>
      <c r="U113" s="152"/>
      <c r="V113" s="152"/>
      <c r="W113" s="152"/>
    </row>
    <row r="114" spans="1:23" ht="87" customHeight="1" x14ac:dyDescent="0.25">
      <c r="A114" s="2">
        <f t="shared" si="1"/>
        <v>103</v>
      </c>
      <c r="B114" s="2" t="s">
        <v>695</v>
      </c>
      <c r="C114" s="26" t="s">
        <v>318</v>
      </c>
      <c r="D114" s="2" t="s">
        <v>141</v>
      </c>
      <c r="E114" s="26" t="s">
        <v>498</v>
      </c>
      <c r="F114" s="5" t="s">
        <v>474</v>
      </c>
      <c r="G114" s="4">
        <v>41597</v>
      </c>
      <c r="H114" s="2" t="s">
        <v>504</v>
      </c>
      <c r="I114" s="14">
        <v>12751860</v>
      </c>
      <c r="J114" s="27" t="s">
        <v>1663</v>
      </c>
      <c r="K114" s="74" t="s">
        <v>1444</v>
      </c>
      <c r="L114" s="27" t="s">
        <v>1446</v>
      </c>
      <c r="M114" s="176"/>
      <c r="N114" s="152"/>
      <c r="O114" s="152"/>
      <c r="P114" s="152"/>
      <c r="Q114" s="152"/>
      <c r="R114" s="152"/>
      <c r="S114" s="152"/>
      <c r="T114" s="152"/>
      <c r="U114" s="152"/>
      <c r="V114" s="152"/>
      <c r="W114" s="152"/>
    </row>
    <row r="115" spans="1:23" ht="81.75" customHeight="1" x14ac:dyDescent="0.25">
      <c r="A115" s="2">
        <f t="shared" si="1"/>
        <v>104</v>
      </c>
      <c r="B115" s="2" t="s">
        <v>500</v>
      </c>
      <c r="C115" s="2" t="s">
        <v>318</v>
      </c>
      <c r="D115" s="2" t="s">
        <v>141</v>
      </c>
      <c r="E115" s="26" t="s">
        <v>498</v>
      </c>
      <c r="F115" s="5" t="s">
        <v>501</v>
      </c>
      <c r="G115" s="4">
        <v>41597</v>
      </c>
      <c r="H115" s="2" t="s">
        <v>502</v>
      </c>
      <c r="I115" s="14">
        <v>36980294</v>
      </c>
      <c r="J115" s="27" t="s">
        <v>1663</v>
      </c>
      <c r="K115" s="74" t="s">
        <v>1445</v>
      </c>
      <c r="L115" s="27" t="s">
        <v>1446</v>
      </c>
      <c r="M115" s="195"/>
      <c r="N115" s="152"/>
      <c r="O115" s="152"/>
      <c r="P115" s="152"/>
      <c r="Q115" s="152"/>
      <c r="R115" s="152"/>
      <c r="S115" s="152"/>
      <c r="T115" s="152"/>
      <c r="U115" s="152"/>
      <c r="V115" s="152"/>
      <c r="W115" s="152"/>
    </row>
    <row r="116" spans="1:23" ht="77.25" customHeight="1" x14ac:dyDescent="0.25">
      <c r="A116" s="2">
        <f t="shared" si="1"/>
        <v>105</v>
      </c>
      <c r="B116" s="2" t="s">
        <v>496</v>
      </c>
      <c r="C116" s="2" t="s">
        <v>318</v>
      </c>
      <c r="D116" s="2" t="s">
        <v>141</v>
      </c>
      <c r="E116" s="2" t="s">
        <v>498</v>
      </c>
      <c r="F116" s="5" t="s">
        <v>834</v>
      </c>
      <c r="G116" s="4">
        <v>41597</v>
      </c>
      <c r="H116" s="2" t="s">
        <v>497</v>
      </c>
      <c r="I116" s="14">
        <v>30704316</v>
      </c>
      <c r="J116" s="27" t="s">
        <v>1663</v>
      </c>
      <c r="K116" s="74" t="s">
        <v>1442</v>
      </c>
      <c r="L116" s="27" t="s">
        <v>1446</v>
      </c>
      <c r="M116" s="176"/>
      <c r="N116" s="152"/>
      <c r="O116" s="152"/>
      <c r="P116" s="152"/>
      <c r="Q116" s="152"/>
      <c r="R116" s="152"/>
      <c r="S116" s="152"/>
      <c r="T116" s="152"/>
      <c r="U116" s="152"/>
      <c r="V116" s="152"/>
      <c r="W116" s="152"/>
    </row>
    <row r="117" spans="1:23" ht="101.25" customHeight="1" x14ac:dyDescent="0.25">
      <c r="A117" s="2">
        <f t="shared" si="1"/>
        <v>106</v>
      </c>
      <c r="B117" s="2" t="s">
        <v>492</v>
      </c>
      <c r="C117" s="2" t="s">
        <v>318</v>
      </c>
      <c r="D117" s="33" t="s">
        <v>135</v>
      </c>
      <c r="E117" s="2" t="s">
        <v>379</v>
      </c>
      <c r="F117" s="5" t="s">
        <v>495</v>
      </c>
      <c r="G117" s="4">
        <v>41597</v>
      </c>
      <c r="H117" s="2" t="s">
        <v>493</v>
      </c>
      <c r="I117" s="14">
        <v>1037600478</v>
      </c>
      <c r="J117" s="27" t="s">
        <v>1663</v>
      </c>
      <c r="K117" s="74" t="s">
        <v>1443</v>
      </c>
      <c r="L117" s="27" t="s">
        <v>1446</v>
      </c>
      <c r="M117" s="176"/>
      <c r="N117" s="152"/>
      <c r="O117" s="152"/>
      <c r="P117" s="152"/>
      <c r="Q117" s="152"/>
      <c r="R117" s="152"/>
      <c r="S117" s="152"/>
      <c r="T117" s="152"/>
      <c r="U117" s="152"/>
      <c r="V117" s="152"/>
      <c r="W117" s="152"/>
    </row>
    <row r="118" spans="1:23" s="48" customFormat="1" ht="111" customHeight="1" x14ac:dyDescent="0.25">
      <c r="A118" s="2">
        <f t="shared" si="1"/>
        <v>107</v>
      </c>
      <c r="B118" s="33" t="s">
        <v>772</v>
      </c>
      <c r="C118" s="33" t="s">
        <v>318</v>
      </c>
      <c r="D118" s="33" t="s">
        <v>135</v>
      </c>
      <c r="E118" s="33" t="s">
        <v>80</v>
      </c>
      <c r="F118" s="163" t="s">
        <v>828</v>
      </c>
      <c r="G118" s="45">
        <v>41655</v>
      </c>
      <c r="H118" s="33" t="s">
        <v>835</v>
      </c>
      <c r="I118" s="34"/>
      <c r="J118" s="44" t="s">
        <v>813</v>
      </c>
      <c r="K118" s="46" t="s">
        <v>1507</v>
      </c>
      <c r="L118" s="44" t="s">
        <v>1509</v>
      </c>
      <c r="M118" s="176"/>
      <c r="N118" s="152"/>
      <c r="O118" s="152"/>
      <c r="P118" s="152"/>
      <c r="Q118" s="152"/>
      <c r="R118" s="152"/>
      <c r="S118" s="152"/>
      <c r="T118" s="152"/>
      <c r="U118" s="152"/>
      <c r="V118" s="152"/>
      <c r="W118" s="152"/>
    </row>
    <row r="119" spans="1:23" s="48" customFormat="1" ht="146.25" customHeight="1" x14ac:dyDescent="0.25">
      <c r="A119" s="2">
        <f t="shared" si="1"/>
        <v>108</v>
      </c>
      <c r="B119" s="33" t="s">
        <v>1517</v>
      </c>
      <c r="C119" s="33" t="s">
        <v>1518</v>
      </c>
      <c r="D119" s="33" t="s">
        <v>1519</v>
      </c>
      <c r="E119" s="33" t="s">
        <v>1522</v>
      </c>
      <c r="F119" s="163" t="s">
        <v>1520</v>
      </c>
      <c r="G119" s="45">
        <v>41757</v>
      </c>
      <c r="H119" s="33" t="s">
        <v>1521</v>
      </c>
      <c r="I119" s="34">
        <v>27354789</v>
      </c>
      <c r="J119" s="46" t="s">
        <v>1660</v>
      </c>
      <c r="K119" s="46" t="s">
        <v>1659</v>
      </c>
      <c r="L119" s="46" t="s">
        <v>1543</v>
      </c>
      <c r="M119" s="176"/>
      <c r="N119" s="152"/>
      <c r="O119" s="152"/>
      <c r="P119" s="152"/>
      <c r="Q119" s="152"/>
      <c r="R119" s="152"/>
      <c r="S119" s="152"/>
      <c r="T119" s="152"/>
    </row>
    <row r="120" spans="1:23" s="48" customFormat="1" ht="89.25" customHeight="1" x14ac:dyDescent="0.25">
      <c r="A120" s="33">
        <f t="shared" si="1"/>
        <v>109</v>
      </c>
      <c r="B120" s="33" t="s">
        <v>1523</v>
      </c>
      <c r="C120" s="33" t="s">
        <v>318</v>
      </c>
      <c r="D120" s="33" t="s">
        <v>141</v>
      </c>
      <c r="E120" s="33" t="s">
        <v>1524</v>
      </c>
      <c r="F120" s="163" t="s">
        <v>1525</v>
      </c>
      <c r="G120" s="45">
        <v>41723</v>
      </c>
      <c r="H120" s="33" t="s">
        <v>1526</v>
      </c>
      <c r="I120" s="34">
        <v>16240031</v>
      </c>
      <c r="J120" s="46" t="s">
        <v>1660</v>
      </c>
      <c r="K120" s="46" t="s">
        <v>1545</v>
      </c>
      <c r="L120" s="27" t="s">
        <v>1647</v>
      </c>
      <c r="M120" s="176"/>
      <c r="N120" s="152"/>
      <c r="O120" s="152"/>
      <c r="P120" s="152"/>
      <c r="Q120" s="152"/>
      <c r="R120" s="152"/>
      <c r="S120" s="152"/>
      <c r="T120" s="152"/>
    </row>
    <row r="121" spans="1:23" s="48" customFormat="1" ht="114.75" customHeight="1" x14ac:dyDescent="0.25">
      <c r="A121" s="33">
        <f t="shared" si="1"/>
        <v>110</v>
      </c>
      <c r="B121" s="33" t="s">
        <v>1529</v>
      </c>
      <c r="C121" s="33" t="s">
        <v>318</v>
      </c>
      <c r="D121" s="33" t="s">
        <v>141</v>
      </c>
      <c r="E121" s="33" t="s">
        <v>1530</v>
      </c>
      <c r="F121" s="163" t="s">
        <v>1535</v>
      </c>
      <c r="G121" s="45">
        <v>41764</v>
      </c>
      <c r="H121" s="33" t="s">
        <v>1531</v>
      </c>
      <c r="I121" s="34">
        <v>5340600</v>
      </c>
      <c r="J121" s="46" t="s">
        <v>1660</v>
      </c>
      <c r="K121" s="46" t="s">
        <v>1648</v>
      </c>
      <c r="L121" s="46" t="s">
        <v>1543</v>
      </c>
      <c r="M121" s="176"/>
      <c r="N121" s="152"/>
      <c r="O121" s="152"/>
      <c r="P121" s="152"/>
      <c r="Q121" s="152"/>
      <c r="R121" s="152"/>
      <c r="S121" s="152"/>
      <c r="T121" s="152"/>
    </row>
    <row r="122" spans="1:23" s="48" customFormat="1" ht="102.75" customHeight="1" x14ac:dyDescent="0.25">
      <c r="A122" s="33">
        <f t="shared" si="1"/>
        <v>111</v>
      </c>
      <c r="B122" s="33" t="s">
        <v>1533</v>
      </c>
      <c r="C122" s="33" t="s">
        <v>318</v>
      </c>
      <c r="D122" s="33" t="s">
        <v>141</v>
      </c>
      <c r="E122" s="33" t="s">
        <v>1534</v>
      </c>
      <c r="F122" s="163" t="s">
        <v>1536</v>
      </c>
      <c r="G122" s="45">
        <v>41696</v>
      </c>
      <c r="H122" s="33" t="s">
        <v>1537</v>
      </c>
      <c r="I122" s="34">
        <v>69005287</v>
      </c>
      <c r="J122" s="46" t="s">
        <v>1660</v>
      </c>
      <c r="K122" s="46" t="s">
        <v>1648</v>
      </c>
      <c r="L122" s="46" t="s">
        <v>1543</v>
      </c>
      <c r="M122" s="176"/>
      <c r="N122" s="152"/>
      <c r="O122" s="152"/>
      <c r="P122" s="152"/>
      <c r="Q122" s="152"/>
      <c r="R122" s="152"/>
      <c r="S122" s="152"/>
      <c r="T122" s="152"/>
    </row>
    <row r="123" spans="1:23" s="48" customFormat="1" ht="100.5" customHeight="1" x14ac:dyDescent="0.25">
      <c r="A123" s="33">
        <f t="shared" si="1"/>
        <v>112</v>
      </c>
      <c r="B123" s="33" t="s">
        <v>1538</v>
      </c>
      <c r="C123" s="33" t="s">
        <v>318</v>
      </c>
      <c r="D123" s="33" t="s">
        <v>220</v>
      </c>
      <c r="E123" s="33" t="s">
        <v>1539</v>
      </c>
      <c r="F123" s="163" t="s">
        <v>1540</v>
      </c>
      <c r="G123" s="45">
        <v>41696</v>
      </c>
      <c r="H123" s="33" t="s">
        <v>1541</v>
      </c>
      <c r="I123" s="34" t="s">
        <v>1542</v>
      </c>
      <c r="J123" s="46" t="s">
        <v>1660</v>
      </c>
      <c r="K123" s="46" t="s">
        <v>1648</v>
      </c>
      <c r="L123" s="46" t="s">
        <v>1543</v>
      </c>
      <c r="M123" s="176"/>
      <c r="N123" s="152"/>
      <c r="O123" s="152"/>
      <c r="P123" s="152"/>
      <c r="Q123" s="152"/>
      <c r="R123" s="152"/>
      <c r="S123" s="152"/>
      <c r="T123" s="152"/>
    </row>
    <row r="124" spans="1:23" ht="69" customHeight="1" x14ac:dyDescent="0.25">
      <c r="A124" s="33">
        <f t="shared" si="1"/>
        <v>113</v>
      </c>
      <c r="B124" s="2" t="s">
        <v>480</v>
      </c>
      <c r="C124" s="2" t="s">
        <v>625</v>
      </c>
      <c r="D124" s="2" t="s">
        <v>481</v>
      </c>
      <c r="E124" s="2" t="s">
        <v>482</v>
      </c>
      <c r="F124" s="5" t="s">
        <v>483</v>
      </c>
      <c r="G124" s="4">
        <v>41261</v>
      </c>
      <c r="H124" s="2" t="s">
        <v>484</v>
      </c>
      <c r="I124" s="14">
        <v>66986346</v>
      </c>
      <c r="J124" s="27" t="s">
        <v>1661</v>
      </c>
      <c r="K124" s="25" t="s">
        <v>1447</v>
      </c>
      <c r="L124" s="25" t="s">
        <v>1658</v>
      </c>
      <c r="M124" s="196"/>
      <c r="N124" s="152"/>
      <c r="O124" s="152"/>
      <c r="P124" s="152"/>
      <c r="Q124" s="152"/>
      <c r="R124" s="152"/>
      <c r="S124" s="152"/>
      <c r="T124" s="152"/>
      <c r="U124" s="152"/>
      <c r="V124" s="152"/>
      <c r="W124" s="152"/>
    </row>
    <row r="125" spans="1:23" ht="300.75" customHeight="1" x14ac:dyDescent="0.25">
      <c r="A125" s="33">
        <f t="shared" si="1"/>
        <v>114</v>
      </c>
      <c r="B125" s="2" t="s">
        <v>763</v>
      </c>
      <c r="C125" s="2" t="s">
        <v>625</v>
      </c>
      <c r="D125" s="2" t="s">
        <v>141</v>
      </c>
      <c r="E125" s="2" t="s">
        <v>842</v>
      </c>
      <c r="F125" s="5" t="s">
        <v>841</v>
      </c>
      <c r="G125" s="4">
        <v>41452</v>
      </c>
      <c r="H125" s="2" t="s">
        <v>764</v>
      </c>
      <c r="I125" s="34">
        <v>41105637</v>
      </c>
      <c r="J125" s="25" t="s">
        <v>1662</v>
      </c>
      <c r="K125" s="44" t="s">
        <v>1344</v>
      </c>
      <c r="L125" s="25" t="s">
        <v>1351</v>
      </c>
      <c r="M125" s="197"/>
      <c r="N125" s="118"/>
      <c r="O125" s="118"/>
      <c r="P125" s="116"/>
      <c r="Q125" s="116"/>
      <c r="R125" s="116"/>
      <c r="S125" s="152"/>
      <c r="T125" s="152"/>
      <c r="U125" s="152"/>
      <c r="V125" s="152"/>
      <c r="W125" s="152"/>
    </row>
    <row r="126" spans="1:23" ht="93.75" customHeight="1" x14ac:dyDescent="0.25">
      <c r="A126" s="33">
        <f t="shared" si="1"/>
        <v>115</v>
      </c>
      <c r="B126" s="2" t="s">
        <v>485</v>
      </c>
      <c r="C126" s="2" t="s">
        <v>479</v>
      </c>
      <c r="D126" s="2" t="s">
        <v>135</v>
      </c>
      <c r="E126" s="2" t="s">
        <v>488</v>
      </c>
      <c r="F126" s="5" t="s">
        <v>487</v>
      </c>
      <c r="G126" s="4">
        <v>41471</v>
      </c>
      <c r="H126" s="2" t="s">
        <v>486</v>
      </c>
      <c r="I126" s="14">
        <v>1124850013</v>
      </c>
      <c r="J126" s="25" t="s">
        <v>1353</v>
      </c>
      <c r="K126" s="25" t="s">
        <v>1448</v>
      </c>
      <c r="L126" s="25" t="s">
        <v>902</v>
      </c>
      <c r="M126" s="176"/>
      <c r="N126" s="152"/>
      <c r="O126" s="152"/>
      <c r="P126" s="152"/>
      <c r="Q126" s="152"/>
      <c r="R126" s="152"/>
      <c r="S126" s="152"/>
      <c r="T126" s="152"/>
      <c r="U126" s="152"/>
      <c r="V126" s="152"/>
      <c r="W126" s="152"/>
    </row>
    <row r="127" spans="1:23" ht="115.5" customHeight="1" x14ac:dyDescent="0.25">
      <c r="A127" s="33">
        <f t="shared" si="1"/>
        <v>116</v>
      </c>
      <c r="B127" s="2" t="s">
        <v>489</v>
      </c>
      <c r="C127" s="2" t="s">
        <v>622</v>
      </c>
      <c r="D127" s="2" t="s">
        <v>490</v>
      </c>
      <c r="E127" s="2" t="s">
        <v>482</v>
      </c>
      <c r="F127" s="5" t="s">
        <v>576</v>
      </c>
      <c r="G127" s="4">
        <v>41486</v>
      </c>
      <c r="H127" s="2" t="s">
        <v>491</v>
      </c>
      <c r="I127" s="14">
        <v>18128966</v>
      </c>
      <c r="J127" s="25" t="s">
        <v>845</v>
      </c>
      <c r="K127" s="27" t="s">
        <v>1449</v>
      </c>
      <c r="L127" s="25" t="s">
        <v>902</v>
      </c>
      <c r="M127" s="176"/>
      <c r="N127" s="152"/>
      <c r="O127" s="152"/>
      <c r="P127" s="152"/>
      <c r="Q127" s="152"/>
      <c r="R127" s="152"/>
      <c r="S127" s="152"/>
      <c r="T127" s="152"/>
      <c r="U127" s="152"/>
      <c r="V127" s="152"/>
      <c r="W127" s="152"/>
    </row>
    <row r="128" spans="1:23" ht="112.5" customHeight="1" x14ac:dyDescent="0.25">
      <c r="A128" s="33">
        <f t="shared" si="1"/>
        <v>117</v>
      </c>
      <c r="B128" s="2" t="s">
        <v>848</v>
      </c>
      <c r="C128" s="2" t="s">
        <v>622</v>
      </c>
      <c r="D128" s="2" t="s">
        <v>490</v>
      </c>
      <c r="E128" s="2" t="s">
        <v>482</v>
      </c>
      <c r="F128" s="5" t="s">
        <v>576</v>
      </c>
      <c r="G128" s="4">
        <v>41486</v>
      </c>
      <c r="H128" s="2" t="s">
        <v>990</v>
      </c>
      <c r="I128" s="14">
        <v>30707525</v>
      </c>
      <c r="J128" s="25" t="s">
        <v>845</v>
      </c>
      <c r="K128" s="27" t="s">
        <v>1450</v>
      </c>
      <c r="L128" s="27" t="s">
        <v>847</v>
      </c>
      <c r="M128" s="176"/>
      <c r="N128" s="152"/>
      <c r="O128" s="152"/>
      <c r="P128" s="152"/>
      <c r="Q128" s="152"/>
      <c r="R128" s="152"/>
      <c r="S128" s="152"/>
      <c r="T128" s="152"/>
      <c r="U128" s="152"/>
      <c r="V128" s="152"/>
      <c r="W128" s="152"/>
    </row>
    <row r="129" spans="1:19" x14ac:dyDescent="0.25">
      <c r="A129" s="86"/>
      <c r="B129" s="86"/>
      <c r="C129" s="86"/>
      <c r="D129" s="86"/>
      <c r="E129" s="86"/>
      <c r="F129" s="87"/>
      <c r="G129" s="88"/>
      <c r="H129" s="86"/>
      <c r="I129" s="86"/>
      <c r="J129" s="87"/>
      <c r="K129" s="86"/>
      <c r="L129" s="86"/>
    </row>
    <row r="130" spans="1:19" x14ac:dyDescent="0.25">
      <c r="A130" s="86"/>
      <c r="B130" s="86"/>
      <c r="C130" s="86"/>
      <c r="D130" s="86"/>
      <c r="E130" s="86"/>
      <c r="F130" s="87"/>
      <c r="G130" s="88"/>
      <c r="H130" s="86"/>
      <c r="I130" s="86"/>
      <c r="J130" s="87"/>
      <c r="K130" s="86"/>
      <c r="L130" s="86"/>
    </row>
    <row r="131" spans="1:19" x14ac:dyDescent="0.25">
      <c r="A131" s="24"/>
      <c r="B131" s="24"/>
      <c r="C131" s="24"/>
      <c r="D131" s="24"/>
      <c r="E131" s="24"/>
      <c r="F131" s="40"/>
      <c r="G131" s="24"/>
      <c r="H131" s="24"/>
      <c r="I131" s="24"/>
      <c r="J131" s="40"/>
      <c r="K131" s="24"/>
      <c r="L131" s="24"/>
    </row>
    <row r="132" spans="1:19" x14ac:dyDescent="0.25">
      <c r="A132" s="24"/>
      <c r="B132" s="24"/>
      <c r="C132" s="24"/>
      <c r="D132" s="24"/>
      <c r="E132" s="24"/>
      <c r="F132" s="40"/>
      <c r="G132" s="24"/>
      <c r="H132" s="24"/>
      <c r="I132" s="24"/>
      <c r="J132" s="40"/>
      <c r="K132" s="24"/>
      <c r="L132" s="24"/>
    </row>
    <row r="133" spans="1:19" ht="19.5" customHeight="1" x14ac:dyDescent="0.25">
      <c r="A133" s="24"/>
      <c r="B133" s="24"/>
      <c r="C133" s="24"/>
      <c r="D133" s="24"/>
      <c r="E133" s="24"/>
      <c r="F133" s="40"/>
      <c r="G133" s="24"/>
      <c r="H133" s="24"/>
      <c r="I133" s="24"/>
      <c r="J133" s="40"/>
      <c r="K133" s="24"/>
      <c r="L133" s="24"/>
    </row>
    <row r="134" spans="1:19" ht="15.75" customHeight="1" x14ac:dyDescent="0.25">
      <c r="A134" s="24"/>
      <c r="B134" s="24"/>
      <c r="C134" s="24"/>
      <c r="D134" s="24"/>
      <c r="E134" s="24"/>
      <c r="F134" s="40"/>
      <c r="G134" s="24"/>
      <c r="H134" s="24"/>
      <c r="I134" s="24"/>
      <c r="J134" s="41"/>
      <c r="K134" s="24"/>
      <c r="L134" s="24"/>
    </row>
    <row r="135" spans="1:19" x14ac:dyDescent="0.25">
      <c r="A135" s="24"/>
      <c r="B135" s="24"/>
      <c r="C135" s="24"/>
      <c r="D135" s="24"/>
      <c r="E135" s="24"/>
      <c r="F135" s="40"/>
      <c r="G135" s="24"/>
      <c r="H135" s="24"/>
      <c r="I135" s="24"/>
      <c r="J135" s="40"/>
      <c r="K135" s="24"/>
      <c r="L135" s="24"/>
    </row>
    <row r="136" spans="1:19" x14ac:dyDescent="0.25">
      <c r="A136" s="311" t="s">
        <v>542</v>
      </c>
      <c r="B136" s="311"/>
      <c r="C136" s="311"/>
      <c r="D136" s="24"/>
      <c r="E136" s="24"/>
      <c r="F136" s="40"/>
      <c r="G136" s="24"/>
      <c r="H136" s="24"/>
      <c r="I136" s="24"/>
      <c r="J136" s="40"/>
      <c r="K136" s="24"/>
      <c r="L136" s="24"/>
    </row>
    <row r="137" spans="1:19" ht="15.75" customHeight="1" x14ac:dyDescent="0.25">
      <c r="A137" s="311" t="s">
        <v>543</v>
      </c>
      <c r="B137" s="311"/>
      <c r="C137" s="311"/>
      <c r="D137" s="24"/>
      <c r="E137" s="24"/>
      <c r="F137" s="40"/>
      <c r="G137" s="24"/>
      <c r="H137" s="24"/>
      <c r="I137" s="24"/>
      <c r="J137" s="40"/>
      <c r="K137" s="24"/>
      <c r="L137" s="24"/>
    </row>
    <row r="138" spans="1:19" x14ac:dyDescent="0.25">
      <c r="A138" s="24"/>
      <c r="B138" s="24"/>
      <c r="C138" s="24"/>
      <c r="D138" s="24"/>
      <c r="E138" s="24"/>
      <c r="F138" s="40"/>
      <c r="G138" s="24"/>
      <c r="H138" s="24"/>
      <c r="I138" s="24"/>
      <c r="J138" s="40"/>
      <c r="K138" s="24"/>
      <c r="L138" s="24"/>
    </row>
    <row r="139" spans="1:19" x14ac:dyDescent="0.25">
      <c r="A139" s="24"/>
      <c r="B139" s="24"/>
      <c r="C139" s="24"/>
      <c r="D139" s="24"/>
      <c r="E139" s="24"/>
      <c r="F139" s="40"/>
      <c r="G139" s="24"/>
      <c r="H139" s="24"/>
      <c r="I139" s="24"/>
      <c r="J139" s="40"/>
      <c r="K139" s="24"/>
      <c r="L139" s="24"/>
    </row>
    <row r="140" spans="1:19" ht="15.75" customHeight="1" x14ac:dyDescent="0.25">
      <c r="A140" s="24"/>
      <c r="B140" s="24"/>
      <c r="C140" s="24"/>
      <c r="D140" s="24"/>
      <c r="E140" s="24"/>
      <c r="F140" s="40"/>
      <c r="G140" s="24"/>
      <c r="H140" s="24"/>
      <c r="I140" s="24"/>
      <c r="J140" s="40"/>
      <c r="K140" s="24"/>
      <c r="L140" s="24"/>
    </row>
    <row r="141" spans="1:19" x14ac:dyDescent="0.25">
      <c r="A141" s="24"/>
      <c r="B141" s="24"/>
      <c r="C141" s="24"/>
      <c r="D141" s="24"/>
      <c r="E141" s="24"/>
      <c r="F141" s="40"/>
      <c r="G141" s="24"/>
      <c r="H141" s="24"/>
      <c r="I141" s="24"/>
      <c r="J141" s="40"/>
      <c r="K141" s="24"/>
      <c r="L141" s="24"/>
    </row>
    <row r="142" spans="1:19" s="24" customFormat="1" x14ac:dyDescent="0.25">
      <c r="F142" s="40"/>
      <c r="J142" s="40"/>
      <c r="N142"/>
      <c r="O142"/>
      <c r="P142"/>
      <c r="Q142"/>
      <c r="R142"/>
      <c r="S142"/>
    </row>
    <row r="143" spans="1:19" s="24" customFormat="1" x14ac:dyDescent="0.25">
      <c r="F143" s="40"/>
      <c r="J143" s="40"/>
      <c r="N143"/>
      <c r="O143"/>
      <c r="P143"/>
      <c r="Q143"/>
      <c r="R143"/>
      <c r="S143"/>
    </row>
    <row r="144" spans="1: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ht="19.5" customHeigh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F203" s="40"/>
      <c r="J203" s="40"/>
      <c r="N203"/>
      <c r="O203"/>
      <c r="P203"/>
      <c r="Q203"/>
      <c r="R203"/>
      <c r="S203"/>
    </row>
    <row r="204" spans="6:19" s="24" customFormat="1" x14ac:dyDescent="0.25">
      <c r="F204" s="40"/>
      <c r="J204" s="40"/>
      <c r="N204"/>
      <c r="O204"/>
      <c r="P204"/>
      <c r="Q204"/>
      <c r="R204"/>
      <c r="S204"/>
    </row>
    <row r="205" spans="6:19" s="24" customFormat="1" x14ac:dyDescent="0.25">
      <c r="F205" s="40"/>
      <c r="J205" s="40"/>
      <c r="N205"/>
      <c r="O205"/>
      <c r="P205"/>
      <c r="Q205"/>
      <c r="R205"/>
      <c r="S205"/>
    </row>
    <row r="206" spans="6:19" s="24" customFormat="1" x14ac:dyDescent="0.25">
      <c r="F206" s="40"/>
      <c r="J206" s="40"/>
      <c r="N206"/>
      <c r="O206"/>
      <c r="P206"/>
      <c r="Q206"/>
      <c r="R206"/>
      <c r="S206"/>
    </row>
    <row r="207" spans="6:19" s="24" customFormat="1" x14ac:dyDescent="0.25">
      <c r="F207" s="40"/>
      <c r="J207" s="40"/>
      <c r="N207"/>
      <c r="O207"/>
      <c r="P207"/>
      <c r="Q207"/>
      <c r="R207"/>
      <c r="S207"/>
    </row>
    <row r="208" spans="6:19" s="24" customFormat="1" x14ac:dyDescent="0.25">
      <c r="F208" s="40"/>
      <c r="J208" s="40"/>
      <c r="N208"/>
      <c r="O208"/>
      <c r="P208"/>
      <c r="Q208"/>
      <c r="R208"/>
      <c r="S208"/>
    </row>
    <row r="209" spans="6:19" s="24" customFormat="1" x14ac:dyDescent="0.25">
      <c r="F209" s="40"/>
      <c r="J209" s="40"/>
      <c r="N209"/>
      <c r="O209"/>
      <c r="P209"/>
      <c r="Q209"/>
      <c r="R209"/>
      <c r="S209"/>
    </row>
    <row r="210" spans="6:19" s="24" customFormat="1" x14ac:dyDescent="0.25">
      <c r="F210" s="40"/>
      <c r="J210" s="40"/>
      <c r="N210"/>
      <c r="O210"/>
      <c r="P210"/>
      <c r="Q210"/>
      <c r="R210"/>
      <c r="S210"/>
    </row>
    <row r="211" spans="6:19" s="24" customFormat="1" x14ac:dyDescent="0.25">
      <c r="F211" s="40"/>
      <c r="J211" s="40"/>
      <c r="N211"/>
      <c r="O211"/>
      <c r="P211"/>
      <c r="Q211"/>
      <c r="R211"/>
      <c r="S211"/>
    </row>
    <row r="212" spans="6:19" s="24" customFormat="1" x14ac:dyDescent="0.25">
      <c r="F212" s="40"/>
      <c r="J212" s="40"/>
      <c r="N212"/>
      <c r="O212"/>
      <c r="P212"/>
      <c r="Q212"/>
      <c r="R212"/>
      <c r="S212"/>
    </row>
    <row r="213" spans="6:19" s="24" customFormat="1" x14ac:dyDescent="0.25">
      <c r="F213" s="40"/>
      <c r="J213" s="40"/>
      <c r="N213"/>
      <c r="O213"/>
      <c r="P213"/>
      <c r="Q213"/>
      <c r="R213"/>
      <c r="S213"/>
    </row>
    <row r="214" spans="6:19" s="24" customFormat="1" x14ac:dyDescent="0.25">
      <c r="F214" s="40"/>
      <c r="J214" s="40"/>
      <c r="N214"/>
      <c r="O214"/>
      <c r="P214"/>
      <c r="Q214"/>
      <c r="R214"/>
      <c r="S214"/>
    </row>
    <row r="215" spans="6:19" s="24" customFormat="1" x14ac:dyDescent="0.25">
      <c r="F215" s="40"/>
      <c r="J215" s="40"/>
      <c r="N215"/>
      <c r="O215"/>
      <c r="P215"/>
      <c r="Q215"/>
      <c r="R215"/>
      <c r="S215"/>
    </row>
    <row r="216" spans="6:19" s="24" customFormat="1" x14ac:dyDescent="0.25">
      <c r="F216" s="40"/>
      <c r="J216" s="40"/>
      <c r="N216"/>
      <c r="O216"/>
      <c r="P216"/>
      <c r="Q216"/>
      <c r="R216"/>
      <c r="S216"/>
    </row>
    <row r="217" spans="6:19" s="24" customFormat="1" x14ac:dyDescent="0.25">
      <c r="F217" s="40"/>
      <c r="J217" s="40"/>
      <c r="N217"/>
      <c r="O217"/>
      <c r="P217"/>
      <c r="Q217"/>
      <c r="R217"/>
      <c r="S217"/>
    </row>
    <row r="218" spans="6:19" s="24" customFormat="1" x14ac:dyDescent="0.25">
      <c r="F218" s="40"/>
      <c r="J218" s="40"/>
      <c r="N218"/>
      <c r="O218"/>
      <c r="P218"/>
      <c r="Q218"/>
      <c r="R218"/>
      <c r="S218"/>
    </row>
    <row r="219" spans="6:19" s="24" customFormat="1" x14ac:dyDescent="0.25">
      <c r="F219" s="40"/>
      <c r="J219" s="40"/>
      <c r="N219"/>
      <c r="O219"/>
      <c r="P219"/>
      <c r="Q219"/>
      <c r="R219"/>
      <c r="S219"/>
    </row>
    <row r="220" spans="6:19" s="24" customFormat="1" x14ac:dyDescent="0.25">
      <c r="F220" s="40"/>
      <c r="J220" s="40"/>
      <c r="N220"/>
      <c r="O220"/>
      <c r="P220"/>
      <c r="Q220"/>
      <c r="R220"/>
      <c r="S220"/>
    </row>
    <row r="221" spans="6:19" s="24" customFormat="1" x14ac:dyDescent="0.25">
      <c r="F221" s="40"/>
      <c r="J221" s="40"/>
      <c r="N221"/>
      <c r="O221"/>
      <c r="P221"/>
      <c r="Q221"/>
      <c r="R221"/>
      <c r="S221"/>
    </row>
    <row r="222" spans="6:19" s="24" customFormat="1" x14ac:dyDescent="0.25">
      <c r="F222" s="40"/>
      <c r="J222" s="40"/>
      <c r="N222"/>
      <c r="O222"/>
      <c r="P222"/>
      <c r="Q222"/>
      <c r="R222"/>
      <c r="S222"/>
    </row>
    <row r="223" spans="6:19" s="24" customFormat="1" x14ac:dyDescent="0.25">
      <c r="F223" s="40"/>
      <c r="J223" s="40"/>
      <c r="N223"/>
      <c r="O223"/>
      <c r="P223"/>
      <c r="Q223"/>
      <c r="R223"/>
      <c r="S223"/>
    </row>
    <row r="224" spans="6:19" s="24" customFormat="1" x14ac:dyDescent="0.25">
      <c r="F224" s="40"/>
      <c r="J224" s="40"/>
      <c r="N224"/>
      <c r="O224"/>
      <c r="P224"/>
      <c r="Q224"/>
      <c r="R224"/>
      <c r="S224"/>
    </row>
    <row r="225" spans="6:19" s="24" customFormat="1" x14ac:dyDescent="0.25">
      <c r="F225" s="40"/>
      <c r="J225" s="40"/>
      <c r="N225"/>
      <c r="O225"/>
      <c r="P225"/>
      <c r="Q225"/>
      <c r="R225"/>
      <c r="S225"/>
    </row>
    <row r="226" spans="6:19" s="24" customFormat="1" x14ac:dyDescent="0.25">
      <c r="F226" s="40"/>
      <c r="J226" s="40"/>
      <c r="N226"/>
      <c r="O226"/>
      <c r="P226"/>
      <c r="Q226"/>
      <c r="R226"/>
      <c r="S226"/>
    </row>
    <row r="227" spans="6:19" s="24" customFormat="1" x14ac:dyDescent="0.25">
      <c r="F227" s="40"/>
      <c r="J227" s="40"/>
      <c r="N227"/>
      <c r="O227"/>
      <c r="P227"/>
      <c r="Q227"/>
      <c r="R227"/>
      <c r="S227"/>
    </row>
    <row r="228" spans="6:19" s="24" customFormat="1" x14ac:dyDescent="0.25">
      <c r="F228" s="40"/>
      <c r="J228" s="40"/>
      <c r="N228"/>
      <c r="O228"/>
      <c r="P228"/>
      <c r="Q228"/>
      <c r="R228"/>
      <c r="S228"/>
    </row>
    <row r="229" spans="6:19" s="24" customFormat="1" x14ac:dyDescent="0.25">
      <c r="F229" s="40"/>
      <c r="J229" s="40"/>
      <c r="N229"/>
      <c r="O229"/>
      <c r="P229"/>
      <c r="Q229"/>
      <c r="R229"/>
      <c r="S229"/>
    </row>
    <row r="230" spans="6:19" s="24" customFormat="1" x14ac:dyDescent="0.25">
      <c r="F230" s="40"/>
      <c r="J230" s="40"/>
      <c r="N230"/>
      <c r="O230"/>
      <c r="P230"/>
      <c r="Q230"/>
      <c r="R230"/>
      <c r="S230"/>
    </row>
    <row r="231" spans="6:19" s="24" customFormat="1" x14ac:dyDescent="0.25">
      <c r="F231" s="40"/>
      <c r="J231" s="40"/>
      <c r="N231"/>
      <c r="O231"/>
      <c r="P231"/>
      <c r="Q231"/>
      <c r="R231"/>
      <c r="S231"/>
    </row>
    <row r="232" spans="6:19" s="24" customFormat="1" x14ac:dyDescent="0.25">
      <c r="F232" s="40"/>
      <c r="J232" s="40"/>
      <c r="N232"/>
      <c r="O232"/>
      <c r="P232"/>
      <c r="Q232"/>
      <c r="R232"/>
      <c r="S232"/>
    </row>
    <row r="233" spans="6:19" s="24" customFormat="1" x14ac:dyDescent="0.25">
      <c r="F233" s="40"/>
      <c r="J233" s="40"/>
      <c r="N233"/>
      <c r="O233"/>
      <c r="P233"/>
      <c r="Q233"/>
      <c r="R233"/>
      <c r="S233"/>
    </row>
    <row r="234" spans="6:19" s="24" customFormat="1" x14ac:dyDescent="0.25">
      <c r="F234" s="40"/>
      <c r="J234" s="40"/>
      <c r="N234"/>
      <c r="O234"/>
      <c r="P234"/>
      <c r="Q234"/>
      <c r="R234"/>
      <c r="S234"/>
    </row>
    <row r="235" spans="6:19" s="24" customFormat="1" x14ac:dyDescent="0.25">
      <c r="F235" s="40"/>
      <c r="J235" s="40"/>
      <c r="N235"/>
      <c r="O235"/>
      <c r="P235"/>
      <c r="Q235"/>
      <c r="R235"/>
      <c r="S235"/>
    </row>
    <row r="236" spans="6:19" s="24" customFormat="1" x14ac:dyDescent="0.25">
      <c r="F236" s="40"/>
      <c r="J236" s="40"/>
      <c r="N236"/>
      <c r="O236"/>
      <c r="P236"/>
      <c r="Q236"/>
      <c r="R236"/>
      <c r="S236"/>
    </row>
    <row r="237" spans="6:19" s="24" customFormat="1" x14ac:dyDescent="0.25">
      <c r="F237" s="40"/>
      <c r="J237" s="40"/>
      <c r="N237"/>
      <c r="O237"/>
      <c r="P237"/>
      <c r="Q237"/>
      <c r="R237"/>
      <c r="S237"/>
    </row>
    <row r="238" spans="6:19" s="24" customFormat="1" x14ac:dyDescent="0.25">
      <c r="F238" s="40"/>
      <c r="J238" s="40"/>
      <c r="N238"/>
      <c r="O238"/>
      <c r="P238"/>
      <c r="Q238"/>
      <c r="R238"/>
      <c r="S238"/>
    </row>
    <row r="239" spans="6:19" s="24" customFormat="1" x14ac:dyDescent="0.25">
      <c r="F239" s="40"/>
      <c r="J239" s="40"/>
      <c r="N239"/>
      <c r="O239"/>
      <c r="P239"/>
      <c r="Q239"/>
      <c r="R239"/>
      <c r="S239"/>
    </row>
    <row r="240" spans="6:19" s="24" customFormat="1" x14ac:dyDescent="0.25">
      <c r="F240" s="40"/>
      <c r="J240" s="40"/>
      <c r="N240"/>
      <c r="O240"/>
      <c r="P240"/>
      <c r="Q240"/>
      <c r="R240"/>
      <c r="S240"/>
    </row>
    <row r="241" spans="6:19" s="24" customFormat="1" x14ac:dyDescent="0.25">
      <c r="F241" s="40"/>
      <c r="J241" s="40"/>
      <c r="N241"/>
      <c r="O241"/>
      <c r="P241"/>
      <c r="Q241"/>
      <c r="R241"/>
      <c r="S241"/>
    </row>
    <row r="242" spans="6:19" s="24" customFormat="1" x14ac:dyDescent="0.25">
      <c r="F242" s="40"/>
      <c r="J242" s="40"/>
      <c r="N242"/>
      <c r="O242"/>
      <c r="P242"/>
      <c r="Q242"/>
      <c r="R242"/>
      <c r="S242"/>
    </row>
    <row r="243" spans="6:19" s="24" customFormat="1" x14ac:dyDescent="0.25">
      <c r="F243" s="40"/>
      <c r="J243" s="40"/>
      <c r="N243"/>
      <c r="O243"/>
      <c r="P243"/>
      <c r="Q243"/>
      <c r="R243"/>
      <c r="S243"/>
    </row>
    <row r="244" spans="6:19" s="24" customFormat="1" x14ac:dyDescent="0.25">
      <c r="F244" s="40"/>
      <c r="J244" s="40"/>
      <c r="N244"/>
      <c r="O244"/>
      <c r="P244"/>
      <c r="Q244"/>
      <c r="R244"/>
      <c r="S244"/>
    </row>
    <row r="245" spans="6:19" s="24" customFormat="1" x14ac:dyDescent="0.25">
      <c r="F245" s="40"/>
      <c r="J245" s="40"/>
      <c r="N245"/>
      <c r="O245"/>
      <c r="P245"/>
      <c r="Q245"/>
      <c r="R245"/>
      <c r="S245"/>
    </row>
    <row r="246" spans="6:19" s="24" customFormat="1" x14ac:dyDescent="0.25">
      <c r="F246" s="40"/>
      <c r="J246" s="40"/>
      <c r="N246"/>
      <c r="O246"/>
      <c r="P246"/>
      <c r="Q246"/>
      <c r="R246"/>
      <c r="S246"/>
    </row>
    <row r="247" spans="6:19" s="24" customFormat="1" x14ac:dyDescent="0.25">
      <c r="F247" s="40"/>
      <c r="J247" s="40"/>
      <c r="N247"/>
      <c r="O247"/>
      <c r="P247"/>
      <c r="Q247"/>
      <c r="R247"/>
      <c r="S247"/>
    </row>
    <row r="248" spans="6:19" s="24" customFormat="1" x14ac:dyDescent="0.25">
      <c r="F248" s="40"/>
      <c r="J248" s="40"/>
      <c r="N248"/>
      <c r="O248"/>
      <c r="P248"/>
      <c r="Q248"/>
      <c r="R248"/>
      <c r="S248"/>
    </row>
    <row r="249" spans="6:19" s="24" customFormat="1" x14ac:dyDescent="0.25">
      <c r="F249" s="40"/>
      <c r="J249" s="40"/>
      <c r="N249"/>
      <c r="O249"/>
      <c r="P249"/>
      <c r="Q249"/>
      <c r="R249"/>
      <c r="S249"/>
    </row>
    <row r="250" spans="6:19" s="24" customFormat="1" x14ac:dyDescent="0.25">
      <c r="F250" s="40"/>
      <c r="J250" s="40"/>
      <c r="N250"/>
      <c r="O250"/>
      <c r="P250"/>
      <c r="Q250"/>
      <c r="R250"/>
      <c r="S250"/>
    </row>
    <row r="251" spans="6:19" s="24" customFormat="1" x14ac:dyDescent="0.25">
      <c r="F251" s="40"/>
      <c r="J251" s="40"/>
      <c r="N251"/>
      <c r="O251"/>
      <c r="P251"/>
      <c r="Q251"/>
      <c r="R251"/>
      <c r="S251"/>
    </row>
    <row r="252" spans="6:19" s="24" customFormat="1" x14ac:dyDescent="0.25">
      <c r="F252" s="40"/>
      <c r="J252" s="40"/>
      <c r="N252"/>
      <c r="O252"/>
      <c r="P252"/>
      <c r="Q252"/>
      <c r="R252"/>
      <c r="S252"/>
    </row>
    <row r="253" spans="6:19" s="24" customFormat="1" x14ac:dyDescent="0.25">
      <c r="F253" s="40"/>
      <c r="J253" s="40"/>
      <c r="N253"/>
      <c r="O253"/>
      <c r="P253"/>
      <c r="Q253"/>
      <c r="R253"/>
      <c r="S253"/>
    </row>
    <row r="254" spans="6:19" s="24" customFormat="1" x14ac:dyDescent="0.25">
      <c r="F254" s="40"/>
      <c r="J254" s="40"/>
      <c r="N254"/>
      <c r="O254"/>
      <c r="P254"/>
      <c r="Q254"/>
      <c r="R254"/>
      <c r="S254"/>
    </row>
    <row r="255" spans="6:19" s="24" customFormat="1" x14ac:dyDescent="0.25">
      <c r="F255" s="40"/>
      <c r="J255" s="40"/>
      <c r="N255"/>
      <c r="O255"/>
      <c r="P255"/>
      <c r="Q255"/>
      <c r="R255"/>
      <c r="S255"/>
    </row>
    <row r="256" spans="6:19" s="24" customFormat="1" x14ac:dyDescent="0.25">
      <c r="F256" s="40"/>
      <c r="J256" s="40"/>
      <c r="N256"/>
      <c r="O256"/>
      <c r="P256"/>
      <c r="Q256"/>
      <c r="R256"/>
      <c r="S256"/>
    </row>
    <row r="257" spans="6:19" s="24" customFormat="1" x14ac:dyDescent="0.25">
      <c r="F257" s="40"/>
      <c r="J257" s="40"/>
      <c r="N257"/>
      <c r="O257"/>
      <c r="P257"/>
      <c r="Q257"/>
      <c r="R257"/>
      <c r="S257"/>
    </row>
    <row r="258" spans="6:19" s="24" customFormat="1" x14ac:dyDescent="0.25">
      <c r="N258"/>
      <c r="O258"/>
      <c r="P258"/>
      <c r="Q258"/>
      <c r="R258"/>
      <c r="S258"/>
    </row>
    <row r="259" spans="6:19" s="24" customFormat="1" x14ac:dyDescent="0.25">
      <c r="N259"/>
      <c r="O259"/>
      <c r="P259"/>
      <c r="Q259"/>
      <c r="R259"/>
      <c r="S259"/>
    </row>
    <row r="260" spans="6:19" s="24" customFormat="1" x14ac:dyDescent="0.25">
      <c r="N260"/>
      <c r="O260"/>
      <c r="P260"/>
      <c r="Q260"/>
      <c r="R260"/>
      <c r="S260"/>
    </row>
    <row r="261" spans="6:19" s="24" customFormat="1" x14ac:dyDescent="0.25">
      <c r="N261"/>
      <c r="O261"/>
      <c r="P261"/>
      <c r="Q261"/>
      <c r="R261"/>
      <c r="S261"/>
    </row>
  </sheetData>
  <mergeCells count="7">
    <mergeCell ref="A137:C137"/>
    <mergeCell ref="C2:L2"/>
    <mergeCell ref="C3:L3"/>
    <mergeCell ref="C4:L4"/>
    <mergeCell ref="C5:L5"/>
    <mergeCell ref="G7:J7"/>
    <mergeCell ref="A136:C136"/>
  </mergeCells>
  <pageMargins left="0.7" right="0.7" top="0.75" bottom="0.75" header="0.3" footer="0.3"/>
  <pageSetup paperSize="5"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topLeftCell="A39" zoomScale="80" zoomScaleNormal="80" workbookViewId="0">
      <selection activeCell="K9" sqref="K9:K75"/>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3.5703125" customWidth="1"/>
    <col min="10" max="10" width="14.85546875" customWidth="1"/>
    <col min="11" max="11" width="26.140625" customWidth="1"/>
    <col min="12" max="12" width="12.5703125" customWidth="1"/>
    <col min="13" max="13" width="44.85546875" style="24" customWidth="1"/>
    <col min="14" max="14" width="32.85546875" customWidth="1"/>
    <col min="15" max="15" width="37" customWidth="1"/>
    <col min="16" max="16" width="25.140625" customWidth="1"/>
  </cols>
  <sheetData>
    <row r="1" spans="1:19" s="1" customFormat="1" ht="45.75" customHeight="1" x14ac:dyDescent="0.25">
      <c r="A1" s="313" t="s">
        <v>638</v>
      </c>
      <c r="B1" s="313"/>
      <c r="C1" s="313"/>
      <c r="D1" s="313"/>
      <c r="E1" s="313"/>
      <c r="F1" s="313"/>
      <c r="G1" s="313"/>
      <c r="H1" s="313"/>
      <c r="I1" s="313"/>
      <c r="J1" s="313"/>
      <c r="K1" s="313"/>
      <c r="L1" s="313"/>
      <c r="M1" s="17"/>
    </row>
    <row r="2" spans="1:19" s="1" customFormat="1" x14ac:dyDescent="0.25">
      <c r="A2" s="313" t="s">
        <v>639</v>
      </c>
      <c r="B2" s="313"/>
      <c r="C2" s="313"/>
      <c r="D2" s="313"/>
      <c r="E2" s="313"/>
      <c r="F2" s="313"/>
      <c r="G2" s="313"/>
      <c r="H2" s="313"/>
      <c r="I2" s="313"/>
      <c r="J2" s="313"/>
      <c r="K2" s="313"/>
      <c r="L2" s="313"/>
      <c r="M2" s="17"/>
    </row>
    <row r="3" spans="1:19" s="1" customFormat="1" x14ac:dyDescent="0.25">
      <c r="A3" s="313" t="s">
        <v>640</v>
      </c>
      <c r="B3" s="313"/>
      <c r="C3" s="313"/>
      <c r="D3" s="313"/>
      <c r="E3" s="313"/>
      <c r="F3" s="313"/>
      <c r="G3" s="313"/>
      <c r="H3" s="313"/>
      <c r="I3" s="313"/>
      <c r="J3" s="313"/>
      <c r="K3" s="313"/>
      <c r="L3" s="313"/>
      <c r="M3" s="17"/>
    </row>
    <row r="4" spans="1:19" x14ac:dyDescent="0.25">
      <c r="A4" s="314" t="s">
        <v>2416</v>
      </c>
      <c r="B4" s="314"/>
      <c r="C4" s="314"/>
      <c r="D4" s="314"/>
      <c r="E4" s="314"/>
      <c r="F4" s="314"/>
      <c r="G4" s="314"/>
      <c r="H4" s="314"/>
      <c r="I4" s="314"/>
      <c r="J4" s="314"/>
      <c r="K4" s="314"/>
      <c r="L4" s="314"/>
    </row>
    <row r="5" spans="1:19" x14ac:dyDescent="0.25">
      <c r="C5" s="253"/>
      <c r="D5" s="253"/>
      <c r="E5" s="253"/>
      <c r="F5" s="253"/>
      <c r="G5" s="253"/>
      <c r="H5" s="253"/>
      <c r="I5" s="253"/>
      <c r="J5" s="253"/>
      <c r="K5" s="253"/>
      <c r="L5" s="253"/>
    </row>
    <row r="6" spans="1:19" ht="18.75" x14ac:dyDescent="0.3">
      <c r="A6" s="312" t="s">
        <v>693</v>
      </c>
      <c r="B6" s="312"/>
      <c r="C6" s="312"/>
      <c r="D6" s="312"/>
      <c r="E6" s="312"/>
      <c r="F6" s="312"/>
      <c r="G6" s="312"/>
      <c r="H6" s="312"/>
      <c r="I6" s="312"/>
      <c r="J6" s="312"/>
      <c r="K6" s="312"/>
      <c r="L6" s="312"/>
    </row>
    <row r="8" spans="1:19" ht="36" x14ac:dyDescent="0.25">
      <c r="A8" s="99" t="s">
        <v>637</v>
      </c>
      <c r="B8" s="99" t="s">
        <v>628</v>
      </c>
      <c r="C8" s="100" t="s">
        <v>629</v>
      </c>
      <c r="D8" s="100" t="s">
        <v>632</v>
      </c>
      <c r="E8" s="100" t="s">
        <v>631</v>
      </c>
      <c r="F8" s="100" t="s">
        <v>630</v>
      </c>
      <c r="G8" s="100" t="s">
        <v>633</v>
      </c>
      <c r="H8" s="100" t="s">
        <v>634</v>
      </c>
      <c r="I8" s="100" t="s">
        <v>642</v>
      </c>
      <c r="J8" s="100" t="s">
        <v>2210</v>
      </c>
      <c r="K8" s="100" t="s">
        <v>636</v>
      </c>
      <c r="L8" s="100" t="s">
        <v>2185</v>
      </c>
    </row>
    <row r="9" spans="1:19" ht="75" customHeight="1" x14ac:dyDescent="0.25">
      <c r="A9" s="2">
        <v>1</v>
      </c>
      <c r="B9" s="18" t="s">
        <v>133</v>
      </c>
      <c r="C9" s="2" t="s">
        <v>187</v>
      </c>
      <c r="D9" s="2" t="s">
        <v>135</v>
      </c>
      <c r="E9" s="2" t="s">
        <v>136</v>
      </c>
      <c r="F9" s="5" t="s">
        <v>137</v>
      </c>
      <c r="G9" s="4">
        <v>39623</v>
      </c>
      <c r="H9" s="2" t="s">
        <v>138</v>
      </c>
      <c r="I9" s="14">
        <v>1127071117</v>
      </c>
      <c r="J9" s="20" t="s">
        <v>2179</v>
      </c>
      <c r="K9" s="55" t="s">
        <v>2239</v>
      </c>
      <c r="L9" s="15" t="s">
        <v>2206</v>
      </c>
      <c r="M9" s="24" t="s">
        <v>2241</v>
      </c>
    </row>
    <row r="10" spans="1:19" ht="128.25" customHeight="1" x14ac:dyDescent="0.25">
      <c r="A10" s="2">
        <v>2</v>
      </c>
      <c r="B10" s="2" t="s">
        <v>146</v>
      </c>
      <c r="C10" s="2" t="s">
        <v>187</v>
      </c>
      <c r="D10" s="2" t="s">
        <v>696</v>
      </c>
      <c r="E10" s="2" t="s">
        <v>148</v>
      </c>
      <c r="F10" s="5" t="s">
        <v>149</v>
      </c>
      <c r="G10" s="4">
        <v>40563</v>
      </c>
      <c r="H10" s="2" t="s">
        <v>150</v>
      </c>
      <c r="I10" s="14">
        <v>5299137</v>
      </c>
      <c r="J10" s="20" t="s">
        <v>2189</v>
      </c>
      <c r="K10" s="122" t="s">
        <v>2242</v>
      </c>
      <c r="L10" s="15" t="s">
        <v>2181</v>
      </c>
      <c r="M10" s="24" t="s">
        <v>2190</v>
      </c>
    </row>
    <row r="11" spans="1:19" ht="92.25" customHeight="1" x14ac:dyDescent="0.25">
      <c r="A11" s="2">
        <f>+A10+1</f>
        <v>3</v>
      </c>
      <c r="B11" s="2" t="s">
        <v>152</v>
      </c>
      <c r="C11" s="2" t="s">
        <v>187</v>
      </c>
      <c r="D11" s="2" t="s">
        <v>141</v>
      </c>
      <c r="E11" s="2" t="s">
        <v>95</v>
      </c>
      <c r="F11" s="5" t="s">
        <v>153</v>
      </c>
      <c r="G11" s="4">
        <v>40669</v>
      </c>
      <c r="H11" s="2" t="s">
        <v>154</v>
      </c>
      <c r="I11" s="14">
        <v>27359407</v>
      </c>
      <c r="J11" s="20" t="s">
        <v>2189</v>
      </c>
      <c r="K11" s="55" t="s">
        <v>2211</v>
      </c>
      <c r="L11" s="15" t="s">
        <v>2187</v>
      </c>
      <c r="M11" s="24" t="s">
        <v>2190</v>
      </c>
    </row>
    <row r="12" spans="1:19" ht="68.25" customHeight="1" x14ac:dyDescent="0.25">
      <c r="A12" s="2">
        <f t="shared" ref="A12:A75" si="0">+A11+1</f>
        <v>4</v>
      </c>
      <c r="B12" s="2" t="s">
        <v>156</v>
      </c>
      <c r="C12" s="2" t="s">
        <v>187</v>
      </c>
      <c r="D12" s="2" t="s">
        <v>135</v>
      </c>
      <c r="E12" s="2" t="s">
        <v>95</v>
      </c>
      <c r="F12" s="5" t="s">
        <v>157</v>
      </c>
      <c r="G12" s="4">
        <v>40994</v>
      </c>
      <c r="H12" s="2" t="s">
        <v>158</v>
      </c>
      <c r="I12" s="14">
        <v>97471610</v>
      </c>
      <c r="J12" s="20" t="s">
        <v>2212</v>
      </c>
      <c r="K12" s="25" t="s">
        <v>2215</v>
      </c>
      <c r="L12" s="15" t="s">
        <v>2187</v>
      </c>
      <c r="M12" s="24" t="s">
        <v>2190</v>
      </c>
    </row>
    <row r="13" spans="1:19" ht="78" customHeight="1" x14ac:dyDescent="0.25">
      <c r="A13" s="2">
        <f t="shared" si="0"/>
        <v>5</v>
      </c>
      <c r="B13" s="2" t="s">
        <v>162</v>
      </c>
      <c r="C13" s="2" t="s">
        <v>187</v>
      </c>
      <c r="D13" s="2" t="s">
        <v>135</v>
      </c>
      <c r="E13" s="2" t="s">
        <v>163</v>
      </c>
      <c r="F13" s="5" t="s">
        <v>164</v>
      </c>
      <c r="G13" s="4">
        <v>41022</v>
      </c>
      <c r="H13" s="2" t="s">
        <v>165</v>
      </c>
      <c r="I13" s="14">
        <v>41116192</v>
      </c>
      <c r="J13" s="13" t="s">
        <v>2212</v>
      </c>
      <c r="K13" s="25" t="s">
        <v>2246</v>
      </c>
      <c r="L13" s="251" t="s">
        <v>2187</v>
      </c>
      <c r="M13" s="24" t="s">
        <v>2190</v>
      </c>
    </row>
    <row r="14" spans="1:19" ht="68.25" customHeight="1" x14ac:dyDescent="0.25">
      <c r="A14" s="2">
        <f t="shared" si="0"/>
        <v>6</v>
      </c>
      <c r="B14" s="2" t="s">
        <v>166</v>
      </c>
      <c r="C14" s="2" t="s">
        <v>187</v>
      </c>
      <c r="D14" s="2" t="s">
        <v>141</v>
      </c>
      <c r="E14" s="2" t="s">
        <v>167</v>
      </c>
      <c r="F14" s="5" t="s">
        <v>168</v>
      </c>
      <c r="G14" s="4">
        <v>41065</v>
      </c>
      <c r="H14" s="2" t="s">
        <v>169</v>
      </c>
      <c r="I14" s="14">
        <v>1906343</v>
      </c>
      <c r="J14" s="13" t="s">
        <v>2189</v>
      </c>
      <c r="K14" s="25" t="s">
        <v>2193</v>
      </c>
      <c r="L14" s="251" t="s">
        <v>2181</v>
      </c>
      <c r="M14" s="24" t="s">
        <v>2190</v>
      </c>
    </row>
    <row r="15" spans="1:19" s="143" customFormat="1" ht="92.25" customHeight="1" x14ac:dyDescent="0.25">
      <c r="A15" s="2">
        <f t="shared" si="0"/>
        <v>7</v>
      </c>
      <c r="B15" s="136" t="s">
        <v>891</v>
      </c>
      <c r="C15" s="136" t="s">
        <v>192</v>
      </c>
      <c r="D15" s="136" t="s">
        <v>141</v>
      </c>
      <c r="E15" s="136" t="s">
        <v>892</v>
      </c>
      <c r="F15" s="137" t="s">
        <v>893</v>
      </c>
      <c r="G15" s="138">
        <v>41298</v>
      </c>
      <c r="H15" s="136" t="s">
        <v>894</v>
      </c>
      <c r="I15" s="139">
        <v>27355304</v>
      </c>
      <c r="J15" s="20" t="s">
        <v>2208</v>
      </c>
      <c r="K15" s="74" t="s">
        <v>2218</v>
      </c>
      <c r="L15" s="20" t="s">
        <v>2195</v>
      </c>
      <c r="M15" s="169"/>
      <c r="S15" s="143">
        <v>5</v>
      </c>
    </row>
    <row r="16" spans="1:19" ht="77.25" customHeight="1" x14ac:dyDescent="0.25">
      <c r="A16" s="2">
        <f t="shared" si="0"/>
        <v>8</v>
      </c>
      <c r="B16" s="2" t="s">
        <v>170</v>
      </c>
      <c r="C16" s="2" t="s">
        <v>187</v>
      </c>
      <c r="D16" s="2" t="s">
        <v>141</v>
      </c>
      <c r="E16" s="2" t="s">
        <v>171</v>
      </c>
      <c r="F16" s="5" t="s">
        <v>168</v>
      </c>
      <c r="G16" s="4">
        <v>41085</v>
      </c>
      <c r="H16" s="2" t="s">
        <v>172</v>
      </c>
      <c r="I16" s="14">
        <v>5296665</v>
      </c>
      <c r="J16" s="20" t="s">
        <v>2189</v>
      </c>
      <c r="K16" s="25" t="s">
        <v>2221</v>
      </c>
      <c r="L16" s="15" t="s">
        <v>2181</v>
      </c>
      <c r="M16" s="24" t="s">
        <v>2190</v>
      </c>
    </row>
    <row r="17" spans="1:19" ht="153" customHeight="1" x14ac:dyDescent="0.25">
      <c r="A17" s="2">
        <f t="shared" si="0"/>
        <v>9</v>
      </c>
      <c r="B17" s="2" t="s">
        <v>17</v>
      </c>
      <c r="C17" s="2" t="s">
        <v>187</v>
      </c>
      <c r="D17" s="2" t="s">
        <v>193</v>
      </c>
      <c r="E17" s="2" t="s">
        <v>2198</v>
      </c>
      <c r="F17" s="5" t="s">
        <v>2199</v>
      </c>
      <c r="G17" s="4">
        <v>41338</v>
      </c>
      <c r="H17" s="2" t="s">
        <v>2194</v>
      </c>
      <c r="I17" s="252" t="s">
        <v>2197</v>
      </c>
      <c r="J17" s="20" t="s">
        <v>2202</v>
      </c>
      <c r="K17" s="25" t="s">
        <v>2203</v>
      </c>
      <c r="L17" s="20" t="s">
        <v>2195</v>
      </c>
      <c r="M17" s="24" t="s">
        <v>2190</v>
      </c>
    </row>
    <row r="18" spans="1:19" ht="83.25" customHeight="1" x14ac:dyDescent="0.25">
      <c r="A18" s="2">
        <f t="shared" si="0"/>
        <v>10</v>
      </c>
      <c r="B18" s="26" t="s">
        <v>181</v>
      </c>
      <c r="C18" s="2" t="s">
        <v>187</v>
      </c>
      <c r="D18" s="2" t="s">
        <v>141</v>
      </c>
      <c r="E18" s="26" t="s">
        <v>182</v>
      </c>
      <c r="F18" s="94" t="s">
        <v>183</v>
      </c>
      <c r="G18" s="28">
        <v>41151</v>
      </c>
      <c r="H18" s="2" t="s">
        <v>184</v>
      </c>
      <c r="I18" s="14">
        <v>1908609</v>
      </c>
      <c r="J18" s="20" t="s">
        <v>2189</v>
      </c>
      <c r="K18" s="25" t="s">
        <v>2224</v>
      </c>
      <c r="L18" s="15" t="s">
        <v>2181</v>
      </c>
      <c r="M18" s="24" t="s">
        <v>2190</v>
      </c>
    </row>
    <row r="19" spans="1:19" ht="85.5" customHeight="1" x14ac:dyDescent="0.25">
      <c r="A19" s="2">
        <f t="shared" si="0"/>
        <v>11</v>
      </c>
      <c r="B19" s="26" t="s">
        <v>186</v>
      </c>
      <c r="C19" s="2" t="s">
        <v>187</v>
      </c>
      <c r="D19" s="2" t="s">
        <v>141</v>
      </c>
      <c r="E19" s="26" t="s">
        <v>188</v>
      </c>
      <c r="F19" s="94" t="s">
        <v>183</v>
      </c>
      <c r="G19" s="28">
        <v>41158</v>
      </c>
      <c r="H19" s="26" t="s">
        <v>189</v>
      </c>
      <c r="I19" s="29">
        <v>1862328</v>
      </c>
      <c r="J19" s="20" t="s">
        <v>2189</v>
      </c>
      <c r="K19" s="27" t="s">
        <v>2227</v>
      </c>
      <c r="L19" s="15" t="s">
        <v>2181</v>
      </c>
      <c r="M19" s="24" t="s">
        <v>2190</v>
      </c>
    </row>
    <row r="20" spans="1:19" ht="84.75" customHeight="1" x14ac:dyDescent="0.25">
      <c r="A20" s="2">
        <f t="shared" si="0"/>
        <v>12</v>
      </c>
      <c r="B20" s="2" t="s">
        <v>146</v>
      </c>
      <c r="C20" s="2" t="s">
        <v>192</v>
      </c>
      <c r="D20" s="2" t="s">
        <v>220</v>
      </c>
      <c r="E20" s="2" t="s">
        <v>221</v>
      </c>
      <c r="F20" s="5" t="s">
        <v>222</v>
      </c>
      <c r="G20" s="4">
        <v>39883</v>
      </c>
      <c r="H20" s="2" t="s">
        <v>223</v>
      </c>
      <c r="I20" s="14">
        <v>19230684</v>
      </c>
      <c r="J20" s="13" t="s">
        <v>2237</v>
      </c>
      <c r="K20" s="25" t="s">
        <v>2238</v>
      </c>
      <c r="L20" s="251" t="s">
        <v>2181</v>
      </c>
      <c r="M20" s="24" t="s">
        <v>2190</v>
      </c>
    </row>
    <row r="21" spans="1:19" ht="120" customHeight="1" x14ac:dyDescent="0.25">
      <c r="A21" s="2">
        <f t="shared" si="0"/>
        <v>13</v>
      </c>
      <c r="B21" s="2" t="s">
        <v>723</v>
      </c>
      <c r="C21" s="2" t="s">
        <v>192</v>
      </c>
      <c r="D21" s="2" t="s">
        <v>141</v>
      </c>
      <c r="E21" s="2" t="s">
        <v>230</v>
      </c>
      <c r="F21" s="163" t="s">
        <v>1516</v>
      </c>
      <c r="G21" s="4">
        <v>40938</v>
      </c>
      <c r="H21" s="2" t="s">
        <v>724</v>
      </c>
      <c r="I21" s="14">
        <v>7701120</v>
      </c>
      <c r="J21" s="20" t="s">
        <v>2212</v>
      </c>
      <c r="K21" s="25" t="s">
        <v>2411</v>
      </c>
      <c r="L21" s="251" t="s">
        <v>2187</v>
      </c>
    </row>
    <row r="22" spans="1:19" ht="117" customHeight="1" x14ac:dyDescent="0.25">
      <c r="A22" s="2">
        <f t="shared" si="0"/>
        <v>14</v>
      </c>
      <c r="B22" s="2" t="s">
        <v>246</v>
      </c>
      <c r="C22" s="2" t="s">
        <v>192</v>
      </c>
      <c r="D22" s="2" t="s">
        <v>135</v>
      </c>
      <c r="E22" s="2" t="s">
        <v>243</v>
      </c>
      <c r="F22" s="5" t="s">
        <v>244</v>
      </c>
      <c r="G22" s="4">
        <v>40234</v>
      </c>
      <c r="H22" s="4" t="s">
        <v>242</v>
      </c>
      <c r="I22" s="14">
        <v>18126078</v>
      </c>
      <c r="J22" s="20" t="s">
        <v>2212</v>
      </c>
      <c r="K22" s="25" t="s">
        <v>2411</v>
      </c>
      <c r="L22" s="251" t="s">
        <v>2187</v>
      </c>
      <c r="M22" s="248" t="s">
        <v>2136</v>
      </c>
      <c r="O22" t="e">
        <f>+#REF!+1</f>
        <v>#REF!</v>
      </c>
      <c r="S22">
        <v>1</v>
      </c>
    </row>
    <row r="23" spans="1:19" ht="90.75" customHeight="1" x14ac:dyDescent="0.25">
      <c r="A23" s="2">
        <f t="shared" si="0"/>
        <v>15</v>
      </c>
      <c r="B23" s="2" t="s">
        <v>252</v>
      </c>
      <c r="C23" s="2" t="s">
        <v>192</v>
      </c>
      <c r="D23" s="2" t="s">
        <v>141</v>
      </c>
      <c r="E23" s="2" t="s">
        <v>253</v>
      </c>
      <c r="F23" s="5" t="s">
        <v>254</v>
      </c>
      <c r="G23" s="4">
        <v>40424</v>
      </c>
      <c r="H23" s="2" t="s">
        <v>258</v>
      </c>
      <c r="I23" s="14">
        <v>18129573</v>
      </c>
      <c r="J23" s="13" t="s">
        <v>2189</v>
      </c>
      <c r="K23" s="25" t="s">
        <v>2264</v>
      </c>
      <c r="L23" s="251" t="s">
        <v>2187</v>
      </c>
      <c r="M23" s="24" t="s">
        <v>2190</v>
      </c>
      <c r="S23">
        <v>3</v>
      </c>
    </row>
    <row r="24" spans="1:19" ht="87.75" customHeight="1" x14ac:dyDescent="0.25">
      <c r="A24" s="2">
        <f t="shared" si="0"/>
        <v>16</v>
      </c>
      <c r="B24" s="2" t="s">
        <v>263</v>
      </c>
      <c r="C24" s="2" t="s">
        <v>192</v>
      </c>
      <c r="D24" s="2" t="s">
        <v>141</v>
      </c>
      <c r="E24" s="2" t="s">
        <v>264</v>
      </c>
      <c r="F24" s="5" t="s">
        <v>257</v>
      </c>
      <c r="G24" s="4">
        <v>40924</v>
      </c>
      <c r="H24" s="2" t="s">
        <v>265</v>
      </c>
      <c r="I24" s="14">
        <v>78292930</v>
      </c>
      <c r="J24" s="13" t="s">
        <v>2189</v>
      </c>
      <c r="K24" s="25" t="s">
        <v>2263</v>
      </c>
      <c r="L24" s="251" t="s">
        <v>2187</v>
      </c>
      <c r="M24" s="24" t="s">
        <v>2190</v>
      </c>
      <c r="S24">
        <v>5</v>
      </c>
    </row>
    <row r="25" spans="1:19" ht="75.75" customHeight="1" x14ac:dyDescent="0.25">
      <c r="A25" s="2">
        <f t="shared" si="0"/>
        <v>17</v>
      </c>
      <c r="B25" s="2" t="s">
        <v>266</v>
      </c>
      <c r="C25" s="2" t="s">
        <v>192</v>
      </c>
      <c r="D25" s="2" t="s">
        <v>135</v>
      </c>
      <c r="E25" s="2" t="s">
        <v>80</v>
      </c>
      <c r="F25" s="5" t="s">
        <v>267</v>
      </c>
      <c r="G25" s="4">
        <v>40940</v>
      </c>
      <c r="H25" s="2" t="s">
        <v>268</v>
      </c>
      <c r="I25" s="14">
        <v>27469335</v>
      </c>
      <c r="J25" s="13" t="s">
        <v>2189</v>
      </c>
      <c r="K25" s="25" t="s">
        <v>2262</v>
      </c>
      <c r="L25" s="251" t="s">
        <v>2187</v>
      </c>
      <c r="M25" s="24" t="s">
        <v>2190</v>
      </c>
      <c r="S25">
        <v>6</v>
      </c>
    </row>
    <row r="26" spans="1:19" ht="100.5" customHeight="1" x14ac:dyDescent="0.25">
      <c r="A26" s="2">
        <f t="shared" si="0"/>
        <v>18</v>
      </c>
      <c r="B26" s="2" t="s">
        <v>270</v>
      </c>
      <c r="C26" s="2" t="s">
        <v>192</v>
      </c>
      <c r="D26" s="2" t="s">
        <v>135</v>
      </c>
      <c r="E26" s="2" t="s">
        <v>271</v>
      </c>
      <c r="F26" s="5" t="s">
        <v>272</v>
      </c>
      <c r="G26" s="4">
        <v>41066</v>
      </c>
      <c r="H26" s="2" t="s">
        <v>273</v>
      </c>
      <c r="I26" s="14">
        <v>18128096</v>
      </c>
      <c r="J26" s="13" t="s">
        <v>2189</v>
      </c>
      <c r="K26" s="25" t="s">
        <v>2261</v>
      </c>
      <c r="L26" s="251" t="s">
        <v>2187</v>
      </c>
      <c r="M26" s="24" t="s">
        <v>2190</v>
      </c>
      <c r="S26">
        <v>7</v>
      </c>
    </row>
    <row r="27" spans="1:19" ht="80.25" customHeight="1" x14ac:dyDescent="0.25">
      <c r="A27" s="2">
        <f t="shared" si="0"/>
        <v>19</v>
      </c>
      <c r="B27" s="33" t="s">
        <v>378</v>
      </c>
      <c r="C27" s="2" t="s">
        <v>318</v>
      </c>
      <c r="D27" s="17" t="s">
        <v>135</v>
      </c>
      <c r="E27" s="36" t="s">
        <v>379</v>
      </c>
      <c r="F27" s="5" t="s">
        <v>380</v>
      </c>
      <c r="G27" s="4">
        <v>41115</v>
      </c>
      <c r="H27" s="33" t="s">
        <v>381</v>
      </c>
      <c r="I27" s="34">
        <v>25310958</v>
      </c>
      <c r="J27" s="13" t="s">
        <v>2189</v>
      </c>
      <c r="K27" s="25" t="s">
        <v>2412</v>
      </c>
      <c r="L27" s="251" t="s">
        <v>2187</v>
      </c>
      <c r="M27" s="24" t="s">
        <v>2241</v>
      </c>
      <c r="S27">
        <v>8</v>
      </c>
    </row>
    <row r="28" spans="1:19" ht="73.5" customHeight="1" x14ac:dyDescent="0.25">
      <c r="A28" s="2">
        <f t="shared" si="0"/>
        <v>20</v>
      </c>
      <c r="B28" s="2" t="s">
        <v>610</v>
      </c>
      <c r="C28" s="2" t="s">
        <v>318</v>
      </c>
      <c r="D28" s="33" t="s">
        <v>611</v>
      </c>
      <c r="E28" s="34" t="s">
        <v>926</v>
      </c>
      <c r="F28" s="163" t="s">
        <v>1513</v>
      </c>
      <c r="G28" s="45">
        <v>41185</v>
      </c>
      <c r="H28" s="33" t="s">
        <v>612</v>
      </c>
      <c r="I28" s="189">
        <v>69005486</v>
      </c>
      <c r="J28" s="13" t="s">
        <v>2189</v>
      </c>
      <c r="K28" s="25" t="s">
        <v>2273</v>
      </c>
      <c r="L28" s="25" t="s">
        <v>781</v>
      </c>
      <c r="M28" s="24" t="s">
        <v>2190</v>
      </c>
      <c r="S28">
        <v>11</v>
      </c>
    </row>
    <row r="29" spans="1:19" ht="92.25" customHeight="1" x14ac:dyDescent="0.25">
      <c r="A29" s="2">
        <f t="shared" si="0"/>
        <v>21</v>
      </c>
      <c r="B29" s="33" t="s">
        <v>1480</v>
      </c>
      <c r="C29" s="2" t="s">
        <v>1481</v>
      </c>
      <c r="D29" s="2" t="s">
        <v>135</v>
      </c>
      <c r="E29" s="35" t="s">
        <v>371</v>
      </c>
      <c r="F29" s="5" t="s">
        <v>372</v>
      </c>
      <c r="G29" s="4">
        <v>41227</v>
      </c>
      <c r="H29" s="33" t="s">
        <v>319</v>
      </c>
      <c r="I29" s="33" t="s">
        <v>358</v>
      </c>
      <c r="J29" s="13" t="s">
        <v>2269</v>
      </c>
      <c r="K29" s="25" t="s">
        <v>2272</v>
      </c>
      <c r="L29" s="251" t="s">
        <v>2187</v>
      </c>
      <c r="M29" s="24" t="s">
        <v>2190</v>
      </c>
      <c r="S29">
        <v>12</v>
      </c>
    </row>
    <row r="30" spans="1:19" ht="80.25" customHeight="1" x14ac:dyDescent="0.25">
      <c r="A30" s="2">
        <f t="shared" si="0"/>
        <v>22</v>
      </c>
      <c r="B30" s="33" t="s">
        <v>279</v>
      </c>
      <c r="C30" s="2" t="s">
        <v>318</v>
      </c>
      <c r="D30" s="2" t="s">
        <v>141</v>
      </c>
      <c r="E30" s="35" t="s">
        <v>373</v>
      </c>
      <c r="F30" s="5" t="s">
        <v>374</v>
      </c>
      <c r="G30" s="4">
        <v>41254</v>
      </c>
      <c r="H30" s="33" t="s">
        <v>321</v>
      </c>
      <c r="I30" s="34">
        <v>39840999</v>
      </c>
      <c r="J30" s="13" t="s">
        <v>2208</v>
      </c>
      <c r="K30" s="25" t="s">
        <v>2280</v>
      </c>
      <c r="L30" s="251" t="s">
        <v>2275</v>
      </c>
      <c r="M30" s="24" t="s">
        <v>2190</v>
      </c>
      <c r="S30">
        <v>13</v>
      </c>
    </row>
    <row r="31" spans="1:19" ht="69.75" customHeight="1" x14ac:dyDescent="0.25">
      <c r="A31" s="2">
        <f t="shared" si="0"/>
        <v>23</v>
      </c>
      <c r="B31" s="33" t="s">
        <v>280</v>
      </c>
      <c r="C31" s="2" t="s">
        <v>318</v>
      </c>
      <c r="D31" s="2" t="s">
        <v>141</v>
      </c>
      <c r="E31" s="36" t="s">
        <v>375</v>
      </c>
      <c r="F31" s="5" t="s">
        <v>376</v>
      </c>
      <c r="G31" s="4">
        <v>41257</v>
      </c>
      <c r="H31" s="33" t="s">
        <v>322</v>
      </c>
      <c r="I31" s="34">
        <v>76299326</v>
      </c>
      <c r="J31" s="20" t="s">
        <v>2268</v>
      </c>
      <c r="K31" s="25" t="s">
        <v>2279</v>
      </c>
      <c r="L31" s="251" t="s">
        <v>2187</v>
      </c>
      <c r="M31" s="24" t="s">
        <v>2190</v>
      </c>
      <c r="N31" t="s">
        <v>213</v>
      </c>
      <c r="S31">
        <v>14</v>
      </c>
    </row>
    <row r="32" spans="1:19" ht="78.75" customHeight="1" x14ac:dyDescent="0.25">
      <c r="A32" s="2">
        <f t="shared" si="0"/>
        <v>24</v>
      </c>
      <c r="B32" s="2" t="s">
        <v>277</v>
      </c>
      <c r="C32" s="2" t="s">
        <v>318</v>
      </c>
      <c r="D32" s="2" t="s">
        <v>147</v>
      </c>
      <c r="E32" s="34" t="s">
        <v>148</v>
      </c>
      <c r="F32" s="5" t="s">
        <v>410</v>
      </c>
      <c r="G32" s="4">
        <v>41292</v>
      </c>
      <c r="H32" s="33" t="s">
        <v>320</v>
      </c>
      <c r="I32" s="14" t="s">
        <v>359</v>
      </c>
      <c r="J32" s="13" t="s">
        <v>2208</v>
      </c>
      <c r="K32" s="27" t="s">
        <v>2288</v>
      </c>
      <c r="L32" s="251" t="s">
        <v>2187</v>
      </c>
      <c r="M32" s="24" t="s">
        <v>2190</v>
      </c>
      <c r="S32">
        <v>55</v>
      </c>
    </row>
    <row r="33" spans="1:19" ht="102" customHeight="1" x14ac:dyDescent="0.25">
      <c r="A33" s="2">
        <f t="shared" si="0"/>
        <v>25</v>
      </c>
      <c r="B33" s="33" t="s">
        <v>429</v>
      </c>
      <c r="C33" s="2" t="s">
        <v>2093</v>
      </c>
      <c r="D33" s="2" t="s">
        <v>141</v>
      </c>
      <c r="E33" s="34" t="s">
        <v>431</v>
      </c>
      <c r="F33" s="5" t="s">
        <v>430</v>
      </c>
      <c r="G33" s="4">
        <v>41444</v>
      </c>
      <c r="H33" s="33" t="s">
        <v>432</v>
      </c>
      <c r="I33" s="14">
        <v>27353471</v>
      </c>
      <c r="J33" s="13" t="s">
        <v>2208</v>
      </c>
      <c r="K33" s="115" t="s">
        <v>2291</v>
      </c>
      <c r="L33" s="251" t="s">
        <v>2187</v>
      </c>
      <c r="M33" s="125" t="s">
        <v>2190</v>
      </c>
      <c r="S33">
        <v>57</v>
      </c>
    </row>
    <row r="34" spans="1:19" ht="67.5" customHeight="1" x14ac:dyDescent="0.25">
      <c r="A34" s="2">
        <f t="shared" si="0"/>
        <v>26</v>
      </c>
      <c r="B34" s="33" t="s">
        <v>433</v>
      </c>
      <c r="C34" s="2" t="s">
        <v>318</v>
      </c>
      <c r="D34" s="2" t="s">
        <v>141</v>
      </c>
      <c r="E34" s="34" t="s">
        <v>434</v>
      </c>
      <c r="F34" s="5" t="s">
        <v>435</v>
      </c>
      <c r="G34" s="4">
        <v>41381</v>
      </c>
      <c r="H34" s="33" t="s">
        <v>436</v>
      </c>
      <c r="I34" s="14" t="s">
        <v>437</v>
      </c>
      <c r="J34" s="13" t="s">
        <v>2208</v>
      </c>
      <c r="K34" s="115" t="s">
        <v>2292</v>
      </c>
      <c r="L34" s="251" t="s">
        <v>2187</v>
      </c>
      <c r="M34" s="124" t="s">
        <v>2190</v>
      </c>
      <c r="S34">
        <v>59</v>
      </c>
    </row>
    <row r="35" spans="1:19" ht="79.5" customHeight="1" x14ac:dyDescent="0.25">
      <c r="A35" s="2">
        <f t="shared" si="0"/>
        <v>27</v>
      </c>
      <c r="B35" s="33" t="s">
        <v>276</v>
      </c>
      <c r="C35" s="2" t="s">
        <v>2093</v>
      </c>
      <c r="D35" s="39" t="s">
        <v>135</v>
      </c>
      <c r="E35" s="38" t="s">
        <v>417</v>
      </c>
      <c r="F35" s="5" t="s">
        <v>422</v>
      </c>
      <c r="G35" s="4">
        <v>41319</v>
      </c>
      <c r="H35" s="33" t="s">
        <v>418</v>
      </c>
      <c r="I35" s="14">
        <v>59836156</v>
      </c>
      <c r="J35" s="13" t="s">
        <v>2269</v>
      </c>
      <c r="K35" s="115" t="s">
        <v>2293</v>
      </c>
      <c r="L35" s="251" t="s">
        <v>2187</v>
      </c>
      <c r="M35" s="124"/>
      <c r="S35">
        <v>60</v>
      </c>
    </row>
    <row r="36" spans="1:19" ht="94.5" customHeight="1" x14ac:dyDescent="0.25">
      <c r="A36" s="2">
        <f t="shared" si="0"/>
        <v>28</v>
      </c>
      <c r="B36" s="33" t="s">
        <v>424</v>
      </c>
      <c r="C36" s="2" t="s">
        <v>2093</v>
      </c>
      <c r="D36" s="2" t="s">
        <v>141</v>
      </c>
      <c r="E36" s="34" t="s">
        <v>425</v>
      </c>
      <c r="F36" s="5" t="s">
        <v>426</v>
      </c>
      <c r="G36" s="4">
        <v>41451</v>
      </c>
      <c r="H36" s="33" t="s">
        <v>427</v>
      </c>
      <c r="I36" s="14">
        <v>27352450</v>
      </c>
      <c r="J36" s="13" t="s">
        <v>2208</v>
      </c>
      <c r="K36" s="115" t="s">
        <v>2371</v>
      </c>
      <c r="L36" s="251" t="s">
        <v>2187</v>
      </c>
      <c r="M36" s="125"/>
      <c r="S36">
        <v>62</v>
      </c>
    </row>
    <row r="37" spans="1:19" ht="90.75" customHeight="1" x14ac:dyDescent="0.25">
      <c r="A37" s="2">
        <f t="shared" si="0"/>
        <v>29</v>
      </c>
      <c r="B37" s="33" t="s">
        <v>568</v>
      </c>
      <c r="C37" s="2" t="s">
        <v>2093</v>
      </c>
      <c r="D37" s="2" t="s">
        <v>141</v>
      </c>
      <c r="E37" s="34" t="s">
        <v>569</v>
      </c>
      <c r="F37" s="5" t="s">
        <v>570</v>
      </c>
      <c r="G37" s="4">
        <v>41351</v>
      </c>
      <c r="H37" s="33" t="s">
        <v>571</v>
      </c>
      <c r="I37" s="14">
        <v>1122337604</v>
      </c>
      <c r="J37" s="13" t="s">
        <v>2295</v>
      </c>
      <c r="K37" s="115" t="s">
        <v>2298</v>
      </c>
      <c r="L37" s="251" t="s">
        <v>2187</v>
      </c>
      <c r="M37" s="124"/>
      <c r="S37">
        <v>63</v>
      </c>
    </row>
    <row r="38" spans="1:19" s="48" customFormat="1" ht="89.25" customHeight="1" x14ac:dyDescent="0.25">
      <c r="A38" s="2">
        <f t="shared" si="0"/>
        <v>30</v>
      </c>
      <c r="B38" s="33" t="s">
        <v>443</v>
      </c>
      <c r="C38" s="2" t="s">
        <v>318</v>
      </c>
      <c r="D38" s="2" t="s">
        <v>141</v>
      </c>
      <c r="E38" s="2" t="s">
        <v>444</v>
      </c>
      <c r="F38" s="5" t="s">
        <v>445</v>
      </c>
      <c r="G38" s="4">
        <v>41379</v>
      </c>
      <c r="H38" s="2" t="s">
        <v>446</v>
      </c>
      <c r="I38" s="14">
        <v>35852158</v>
      </c>
      <c r="J38" s="13" t="s">
        <v>2295</v>
      </c>
      <c r="K38" s="115" t="s">
        <v>2316</v>
      </c>
      <c r="L38" s="251" t="s">
        <v>2187</v>
      </c>
      <c r="M38" s="234"/>
      <c r="O38"/>
      <c r="S38">
        <v>65</v>
      </c>
    </row>
    <row r="39" spans="1:19" ht="120.75" customHeight="1" x14ac:dyDescent="0.25">
      <c r="A39" s="2">
        <f t="shared" si="0"/>
        <v>31</v>
      </c>
      <c r="B39" s="33" t="s">
        <v>447</v>
      </c>
      <c r="C39" s="2" t="s">
        <v>318</v>
      </c>
      <c r="D39" s="2" t="s">
        <v>141</v>
      </c>
      <c r="E39" s="2" t="s">
        <v>450</v>
      </c>
      <c r="F39" s="5" t="s">
        <v>449</v>
      </c>
      <c r="G39" s="4">
        <v>41507</v>
      </c>
      <c r="H39" s="2" t="s">
        <v>448</v>
      </c>
      <c r="I39" s="14">
        <v>36148942</v>
      </c>
      <c r="J39" s="13" t="s">
        <v>2299</v>
      </c>
      <c r="K39" s="115" t="s">
        <v>2301</v>
      </c>
      <c r="L39" s="251" t="s">
        <v>2187</v>
      </c>
      <c r="M39" s="126"/>
      <c r="N39" s="58"/>
      <c r="S39">
        <v>66</v>
      </c>
    </row>
    <row r="40" spans="1:19" ht="114.75" customHeight="1" x14ac:dyDescent="0.25">
      <c r="A40" s="2">
        <f t="shared" si="0"/>
        <v>32</v>
      </c>
      <c r="B40" s="33" t="s">
        <v>2177</v>
      </c>
      <c r="C40" s="2" t="s">
        <v>318</v>
      </c>
      <c r="D40" s="2" t="s">
        <v>141</v>
      </c>
      <c r="E40" s="2" t="s">
        <v>441</v>
      </c>
      <c r="F40" s="5" t="s">
        <v>439</v>
      </c>
      <c r="G40" s="4">
        <v>41575</v>
      </c>
      <c r="H40" s="2" t="s">
        <v>575</v>
      </c>
      <c r="I40" s="14">
        <v>5297475</v>
      </c>
      <c r="J40" s="13" t="s">
        <v>2299</v>
      </c>
      <c r="K40" s="115" t="s">
        <v>2300</v>
      </c>
      <c r="L40" s="251" t="s">
        <v>2187</v>
      </c>
      <c r="M40" s="123"/>
      <c r="S40">
        <v>64</v>
      </c>
    </row>
    <row r="41" spans="1:19" ht="96.75" customHeight="1" x14ac:dyDescent="0.25">
      <c r="A41" s="2">
        <f t="shared" si="0"/>
        <v>33</v>
      </c>
      <c r="B41" s="2" t="s">
        <v>451</v>
      </c>
      <c r="C41" s="2" t="s">
        <v>318</v>
      </c>
      <c r="D41" s="2" t="s">
        <v>141</v>
      </c>
      <c r="E41" s="2" t="s">
        <v>454</v>
      </c>
      <c r="F41" s="5" t="s">
        <v>455</v>
      </c>
      <c r="G41" s="4">
        <v>41417</v>
      </c>
      <c r="H41" s="2" t="s">
        <v>452</v>
      </c>
      <c r="I41" s="14">
        <v>5348111</v>
      </c>
      <c r="J41" s="13" t="s">
        <v>2295</v>
      </c>
      <c r="K41" s="129" t="s">
        <v>2305</v>
      </c>
      <c r="L41" s="251" t="s">
        <v>2187</v>
      </c>
      <c r="M41" s="245"/>
      <c r="N41" s="58"/>
    </row>
    <row r="42" spans="1:19" ht="84" customHeight="1" x14ac:dyDescent="0.25">
      <c r="A42" s="2">
        <f t="shared" si="0"/>
        <v>34</v>
      </c>
      <c r="B42" s="2" t="s">
        <v>533</v>
      </c>
      <c r="C42" s="26" t="s">
        <v>318</v>
      </c>
      <c r="D42" s="2" t="s">
        <v>507</v>
      </c>
      <c r="E42" s="2" t="s">
        <v>534</v>
      </c>
      <c r="F42" s="5" t="s">
        <v>535</v>
      </c>
      <c r="G42" s="4">
        <v>41446</v>
      </c>
      <c r="H42" s="2" t="s">
        <v>536</v>
      </c>
      <c r="I42" s="14">
        <v>419098</v>
      </c>
      <c r="J42" s="13" t="s">
        <v>2208</v>
      </c>
      <c r="K42" s="115" t="s">
        <v>2309</v>
      </c>
      <c r="L42" s="251" t="s">
        <v>2187</v>
      </c>
      <c r="M42" s="234"/>
      <c r="S42">
        <v>68</v>
      </c>
    </row>
    <row r="43" spans="1:19" ht="92.25" customHeight="1" x14ac:dyDescent="0.25">
      <c r="A43" s="2">
        <f t="shared" si="0"/>
        <v>35</v>
      </c>
      <c r="B43" s="33" t="s">
        <v>468</v>
      </c>
      <c r="C43" s="43" t="s">
        <v>318</v>
      </c>
      <c r="D43" s="43" t="s">
        <v>141</v>
      </c>
      <c r="E43" s="33" t="s">
        <v>529</v>
      </c>
      <c r="F43" s="96" t="s">
        <v>527</v>
      </c>
      <c r="G43" s="45">
        <v>41485</v>
      </c>
      <c r="H43" s="33" t="s">
        <v>528</v>
      </c>
      <c r="I43" s="34">
        <v>18125722</v>
      </c>
      <c r="J43" s="13" t="s">
        <v>2295</v>
      </c>
      <c r="K43" s="115" t="s">
        <v>2413</v>
      </c>
      <c r="L43" s="251" t="s">
        <v>2275</v>
      </c>
      <c r="M43" s="124"/>
    </row>
    <row r="44" spans="1:19" ht="83.25" customHeight="1" x14ac:dyDescent="0.25">
      <c r="A44" s="2">
        <f t="shared" si="0"/>
        <v>36</v>
      </c>
      <c r="B44" s="2" t="s">
        <v>471</v>
      </c>
      <c r="C44" s="2" t="s">
        <v>318</v>
      </c>
      <c r="D44" s="2" t="s">
        <v>141</v>
      </c>
      <c r="E44" s="2" t="s">
        <v>473</v>
      </c>
      <c r="F44" s="5" t="s">
        <v>474</v>
      </c>
      <c r="G44" s="4">
        <v>41530</v>
      </c>
      <c r="H44" s="2" t="s">
        <v>822</v>
      </c>
      <c r="I44" s="14">
        <v>27353157</v>
      </c>
      <c r="J44" s="13" t="s">
        <v>2295</v>
      </c>
      <c r="K44" s="115" t="s">
        <v>2313</v>
      </c>
      <c r="L44" s="251" t="s">
        <v>2275</v>
      </c>
      <c r="M44" s="124"/>
      <c r="S44">
        <v>71</v>
      </c>
    </row>
    <row r="45" spans="1:19" ht="94.5" customHeight="1" x14ac:dyDescent="0.25">
      <c r="A45" s="2">
        <f t="shared" si="0"/>
        <v>37</v>
      </c>
      <c r="B45" s="2" t="s">
        <v>475</v>
      </c>
      <c r="C45" s="2" t="s">
        <v>318</v>
      </c>
      <c r="D45" s="2" t="s">
        <v>141</v>
      </c>
      <c r="E45" s="2" t="s">
        <v>478</v>
      </c>
      <c r="F45" s="98" t="s">
        <v>477</v>
      </c>
      <c r="G45" s="4">
        <v>41507</v>
      </c>
      <c r="H45" s="2" t="s">
        <v>476</v>
      </c>
      <c r="I45" s="14">
        <v>65752315</v>
      </c>
      <c r="J45" s="13" t="s">
        <v>2269</v>
      </c>
      <c r="K45" s="115" t="s">
        <v>2319</v>
      </c>
      <c r="L45" s="251" t="s">
        <v>2187</v>
      </c>
    </row>
    <row r="46" spans="1:19" ht="117.75" customHeight="1" x14ac:dyDescent="0.25">
      <c r="A46" s="2">
        <f t="shared" si="0"/>
        <v>38</v>
      </c>
      <c r="B46" s="2" t="s">
        <v>537</v>
      </c>
      <c r="C46" s="2" t="s">
        <v>318</v>
      </c>
      <c r="D46" s="2" t="s">
        <v>141</v>
      </c>
      <c r="E46" s="2" t="s">
        <v>538</v>
      </c>
      <c r="F46" s="5" t="s">
        <v>577</v>
      </c>
      <c r="G46" s="4">
        <v>41507</v>
      </c>
      <c r="H46" s="2" t="s">
        <v>540</v>
      </c>
      <c r="I46" s="14">
        <v>27353055</v>
      </c>
      <c r="J46" s="13" t="s">
        <v>2295</v>
      </c>
      <c r="K46" s="115" t="s">
        <v>2321</v>
      </c>
      <c r="L46" s="251" t="s">
        <v>2275</v>
      </c>
      <c r="M46" s="234"/>
      <c r="S46">
        <v>72</v>
      </c>
    </row>
    <row r="47" spans="1:19" s="70" customFormat="1" ht="75.75" customHeight="1" x14ac:dyDescent="0.25">
      <c r="A47" s="2">
        <f t="shared" si="0"/>
        <v>39</v>
      </c>
      <c r="B47" s="2" t="s">
        <v>524</v>
      </c>
      <c r="C47" s="26" t="s">
        <v>318</v>
      </c>
      <c r="D47" s="26" t="s">
        <v>141</v>
      </c>
      <c r="E47" s="2" t="s">
        <v>498</v>
      </c>
      <c r="F47" s="5" t="s">
        <v>525</v>
      </c>
      <c r="G47" s="4">
        <v>41597</v>
      </c>
      <c r="H47" s="2" t="s">
        <v>526</v>
      </c>
      <c r="I47" s="14">
        <v>1676398</v>
      </c>
      <c r="J47" s="13" t="s">
        <v>2295</v>
      </c>
      <c r="K47" s="115" t="s">
        <v>2324</v>
      </c>
      <c r="L47" s="251" t="s">
        <v>2275</v>
      </c>
      <c r="M47" s="234"/>
      <c r="N47" s="48"/>
      <c r="O47"/>
    </row>
    <row r="48" spans="1:19" s="70" customFormat="1" ht="90.75" customHeight="1" x14ac:dyDescent="0.25">
      <c r="A48" s="2">
        <f t="shared" si="0"/>
        <v>40</v>
      </c>
      <c r="B48" s="2" t="s">
        <v>2083</v>
      </c>
      <c r="C48" s="26" t="s">
        <v>318</v>
      </c>
      <c r="D48" s="2" t="s">
        <v>135</v>
      </c>
      <c r="E48" s="2" t="s">
        <v>2085</v>
      </c>
      <c r="F48" s="5" t="s">
        <v>2086</v>
      </c>
      <c r="G48" s="4">
        <v>41501</v>
      </c>
      <c r="H48" s="2" t="s">
        <v>2084</v>
      </c>
      <c r="I48" s="14" t="s">
        <v>1689</v>
      </c>
      <c r="J48" s="13" t="s">
        <v>2295</v>
      </c>
      <c r="K48" s="115" t="s">
        <v>2414</v>
      </c>
      <c r="L48" s="251" t="s">
        <v>2187</v>
      </c>
      <c r="M48" s="234" t="s">
        <v>2147</v>
      </c>
      <c r="N48" s="48"/>
      <c r="O48"/>
    </row>
    <row r="49" spans="1:20" s="70" customFormat="1" ht="136.5" customHeight="1" x14ac:dyDescent="0.25">
      <c r="A49" s="2">
        <f t="shared" si="0"/>
        <v>41</v>
      </c>
      <c r="B49" s="2" t="s">
        <v>520</v>
      </c>
      <c r="C49" s="26" t="s">
        <v>318</v>
      </c>
      <c r="D49" s="2" t="s">
        <v>135</v>
      </c>
      <c r="E49" s="2" t="s">
        <v>523</v>
      </c>
      <c r="F49" s="5" t="s">
        <v>521</v>
      </c>
      <c r="G49" s="4">
        <v>41585</v>
      </c>
      <c r="H49" s="2" t="s">
        <v>522</v>
      </c>
      <c r="I49" s="14">
        <v>18123334</v>
      </c>
      <c r="J49" s="13" t="s">
        <v>2208</v>
      </c>
      <c r="K49" s="129" t="s">
        <v>2327</v>
      </c>
      <c r="L49" s="251" t="s">
        <v>2275</v>
      </c>
      <c r="M49" s="124"/>
      <c r="N49" s="48"/>
      <c r="O49"/>
    </row>
    <row r="50" spans="1:20" ht="107.25" customHeight="1" x14ac:dyDescent="0.25">
      <c r="A50" s="2">
        <f t="shared" si="0"/>
        <v>42</v>
      </c>
      <c r="B50" s="2" t="s">
        <v>515</v>
      </c>
      <c r="C50" s="26" t="s">
        <v>318</v>
      </c>
      <c r="D50" s="2" t="s">
        <v>135</v>
      </c>
      <c r="E50" s="2" t="s">
        <v>516</v>
      </c>
      <c r="F50" s="5" t="s">
        <v>518</v>
      </c>
      <c r="G50" s="4">
        <v>41575</v>
      </c>
      <c r="H50" s="2" t="s">
        <v>519</v>
      </c>
      <c r="I50" s="14">
        <v>18142603</v>
      </c>
      <c r="J50" s="13" t="s">
        <v>2269</v>
      </c>
      <c r="K50" s="115" t="s">
        <v>2330</v>
      </c>
      <c r="L50" s="251" t="s">
        <v>2187</v>
      </c>
      <c r="M50" s="124" t="s">
        <v>2149</v>
      </c>
      <c r="S50">
        <v>74</v>
      </c>
    </row>
    <row r="51" spans="1:20" ht="94.5" customHeight="1" x14ac:dyDescent="0.25">
      <c r="A51" s="2">
        <f t="shared" si="0"/>
        <v>43</v>
      </c>
      <c r="B51" s="2" t="s">
        <v>510</v>
      </c>
      <c r="C51" s="26" t="s">
        <v>318</v>
      </c>
      <c r="D51" s="2" t="s">
        <v>135</v>
      </c>
      <c r="E51" s="2" t="s">
        <v>513</v>
      </c>
      <c r="F51" s="5" t="s">
        <v>517</v>
      </c>
      <c r="G51" s="4">
        <v>41584</v>
      </c>
      <c r="H51" s="2" t="s">
        <v>514</v>
      </c>
      <c r="I51" s="14">
        <v>2765267</v>
      </c>
      <c r="J51" s="13" t="s">
        <v>2269</v>
      </c>
      <c r="K51" s="115" t="s">
        <v>2332</v>
      </c>
      <c r="L51" s="251" t="s">
        <v>2187</v>
      </c>
      <c r="M51" s="124"/>
      <c r="S51">
        <v>75</v>
      </c>
    </row>
    <row r="52" spans="1:20" ht="67.5" customHeight="1" x14ac:dyDescent="0.25">
      <c r="A52" s="2">
        <f t="shared" si="0"/>
        <v>44</v>
      </c>
      <c r="B52" s="2" t="s">
        <v>508</v>
      </c>
      <c r="C52" s="26" t="s">
        <v>318</v>
      </c>
      <c r="D52" s="26" t="s">
        <v>141</v>
      </c>
      <c r="E52" s="26" t="s">
        <v>498</v>
      </c>
      <c r="F52" s="5" t="s">
        <v>511</v>
      </c>
      <c r="G52" s="4">
        <v>41597</v>
      </c>
      <c r="H52" s="2" t="s">
        <v>509</v>
      </c>
      <c r="I52" s="14">
        <v>27355178</v>
      </c>
      <c r="J52" s="13" t="s">
        <v>2334</v>
      </c>
      <c r="K52" s="115" t="s">
        <v>2336</v>
      </c>
      <c r="L52" s="251" t="s">
        <v>2275</v>
      </c>
      <c r="M52" s="24" t="s">
        <v>2144</v>
      </c>
    </row>
    <row r="53" spans="1:20" ht="74.25" customHeight="1" x14ac:dyDescent="0.25">
      <c r="A53" s="2">
        <f t="shared" si="0"/>
        <v>45</v>
      </c>
      <c r="B53" s="2" t="s">
        <v>505</v>
      </c>
      <c r="C53" s="2" t="s">
        <v>506</v>
      </c>
      <c r="D53" s="2" t="s">
        <v>507</v>
      </c>
      <c r="E53" s="26" t="s">
        <v>498</v>
      </c>
      <c r="F53" s="5" t="s">
        <v>512</v>
      </c>
      <c r="G53" s="4">
        <v>41597</v>
      </c>
      <c r="H53" s="2" t="s">
        <v>593</v>
      </c>
      <c r="I53" s="14">
        <v>18108402</v>
      </c>
      <c r="J53" s="13" t="s">
        <v>2334</v>
      </c>
      <c r="K53" s="115" t="s">
        <v>2336</v>
      </c>
      <c r="L53" s="251" t="s">
        <v>2275</v>
      </c>
      <c r="M53" s="24" t="s">
        <v>2145</v>
      </c>
    </row>
    <row r="54" spans="1:20" ht="95.25" customHeight="1" x14ac:dyDescent="0.25">
      <c r="A54" s="2">
        <f t="shared" si="0"/>
        <v>46</v>
      </c>
      <c r="B54" s="2" t="s">
        <v>695</v>
      </c>
      <c r="C54" s="26" t="s">
        <v>318</v>
      </c>
      <c r="D54" s="2" t="s">
        <v>141</v>
      </c>
      <c r="E54" s="26" t="s">
        <v>498</v>
      </c>
      <c r="F54" s="5" t="s">
        <v>474</v>
      </c>
      <c r="G54" s="4">
        <v>41597</v>
      </c>
      <c r="H54" s="2" t="s">
        <v>504</v>
      </c>
      <c r="I54" s="14">
        <v>12751860</v>
      </c>
      <c r="J54" s="13" t="s">
        <v>2334</v>
      </c>
      <c r="K54" s="115" t="s">
        <v>2338</v>
      </c>
      <c r="L54" s="251" t="s">
        <v>2275</v>
      </c>
      <c r="M54" s="234"/>
    </row>
    <row r="55" spans="1:20" ht="87.75" customHeight="1" x14ac:dyDescent="0.25">
      <c r="A55" s="2">
        <f t="shared" si="0"/>
        <v>47</v>
      </c>
      <c r="B55" s="2" t="s">
        <v>500</v>
      </c>
      <c r="C55" s="2" t="s">
        <v>318</v>
      </c>
      <c r="D55" s="2" t="s">
        <v>141</v>
      </c>
      <c r="E55" s="26" t="s">
        <v>498</v>
      </c>
      <c r="F55" s="5" t="s">
        <v>501</v>
      </c>
      <c r="G55" s="4">
        <v>41597</v>
      </c>
      <c r="H55" s="2" t="s">
        <v>502</v>
      </c>
      <c r="I55" s="14">
        <v>36980294</v>
      </c>
      <c r="J55" s="13" t="s">
        <v>2334</v>
      </c>
      <c r="K55" s="115" t="s">
        <v>2340</v>
      </c>
      <c r="L55" s="251" t="s">
        <v>2275</v>
      </c>
      <c r="M55" s="244"/>
    </row>
    <row r="56" spans="1:20" ht="105" customHeight="1" x14ac:dyDescent="0.25">
      <c r="A56" s="2">
        <f t="shared" si="0"/>
        <v>48</v>
      </c>
      <c r="B56" s="2" t="s">
        <v>496</v>
      </c>
      <c r="C56" s="2" t="s">
        <v>318</v>
      </c>
      <c r="D56" s="2" t="s">
        <v>141</v>
      </c>
      <c r="E56" s="2" t="s">
        <v>498</v>
      </c>
      <c r="F56" s="5" t="s">
        <v>499</v>
      </c>
      <c r="G56" s="4">
        <v>41597</v>
      </c>
      <c r="H56" s="2" t="s">
        <v>497</v>
      </c>
      <c r="I56" s="14">
        <v>30704316</v>
      </c>
      <c r="J56" s="13" t="s">
        <v>2334</v>
      </c>
      <c r="K56" s="115" t="s">
        <v>2338</v>
      </c>
      <c r="L56" s="251" t="s">
        <v>2275</v>
      </c>
      <c r="M56" s="234"/>
    </row>
    <row r="57" spans="1:20" ht="105" customHeight="1" x14ac:dyDescent="0.25">
      <c r="A57" s="2">
        <f t="shared" si="0"/>
        <v>49</v>
      </c>
      <c r="B57" s="2" t="s">
        <v>492</v>
      </c>
      <c r="C57" s="2" t="s">
        <v>318</v>
      </c>
      <c r="D57" s="76" t="s">
        <v>135</v>
      </c>
      <c r="E57" s="2" t="s">
        <v>379</v>
      </c>
      <c r="F57" s="5" t="s">
        <v>495</v>
      </c>
      <c r="G57" s="4">
        <v>41597</v>
      </c>
      <c r="H57" s="2" t="s">
        <v>493</v>
      </c>
      <c r="I57" s="14">
        <v>1037600478</v>
      </c>
      <c r="J57" s="13" t="s">
        <v>2269</v>
      </c>
      <c r="K57" s="115" t="s">
        <v>2345</v>
      </c>
      <c r="L57" s="251" t="s">
        <v>2187</v>
      </c>
    </row>
    <row r="58" spans="1:20" ht="117" customHeight="1" x14ac:dyDescent="0.25">
      <c r="A58" s="2">
        <f t="shared" si="0"/>
        <v>50</v>
      </c>
      <c r="B58" s="2" t="s">
        <v>772</v>
      </c>
      <c r="C58" s="2" t="s">
        <v>318</v>
      </c>
      <c r="D58" s="33" t="s">
        <v>135</v>
      </c>
      <c r="E58" s="2" t="s">
        <v>80</v>
      </c>
      <c r="F58" s="5" t="s">
        <v>828</v>
      </c>
      <c r="G58" s="4">
        <v>41655</v>
      </c>
      <c r="H58" s="2" t="s">
        <v>835</v>
      </c>
      <c r="I58" s="14">
        <v>41106615</v>
      </c>
      <c r="J58" s="13" t="s">
        <v>2208</v>
      </c>
      <c r="K58" s="74" t="s">
        <v>2347</v>
      </c>
      <c r="L58" s="251" t="s">
        <v>2187</v>
      </c>
      <c r="M58" s="234"/>
    </row>
    <row r="59" spans="1:20" ht="137.25" customHeight="1" x14ac:dyDescent="0.25">
      <c r="A59" s="2">
        <f t="shared" si="0"/>
        <v>51</v>
      </c>
      <c r="B59" s="2" t="s">
        <v>1523</v>
      </c>
      <c r="C59" s="2" t="s">
        <v>318</v>
      </c>
      <c r="D59" s="33" t="s">
        <v>141</v>
      </c>
      <c r="E59" s="2" t="s">
        <v>2402</v>
      </c>
      <c r="F59" s="5" t="s">
        <v>2403</v>
      </c>
      <c r="G59" s="4">
        <v>41723</v>
      </c>
      <c r="H59" s="2" t="s">
        <v>2404</v>
      </c>
      <c r="I59" s="14">
        <v>16240031</v>
      </c>
      <c r="J59" s="13" t="s">
        <v>2208</v>
      </c>
      <c r="K59" s="74" t="s">
        <v>2406</v>
      </c>
      <c r="L59" s="251" t="s">
        <v>2187</v>
      </c>
      <c r="M59" s="234"/>
    </row>
    <row r="60" spans="1:20" s="48" customFormat="1" ht="146.25" customHeight="1" x14ac:dyDescent="0.25">
      <c r="A60" s="2">
        <f t="shared" si="0"/>
        <v>52</v>
      </c>
      <c r="B60" s="33" t="s">
        <v>1517</v>
      </c>
      <c r="C60" s="33" t="s">
        <v>1518</v>
      </c>
      <c r="D60" s="33" t="s">
        <v>1519</v>
      </c>
      <c r="E60" s="33" t="s">
        <v>1522</v>
      </c>
      <c r="F60" s="163" t="s">
        <v>1520</v>
      </c>
      <c r="G60" s="45">
        <v>41757</v>
      </c>
      <c r="H60" s="33" t="s">
        <v>1521</v>
      </c>
      <c r="I60" s="34">
        <v>27354789</v>
      </c>
      <c r="J60" s="13" t="s">
        <v>2334</v>
      </c>
      <c r="K60" s="115" t="s">
        <v>2351</v>
      </c>
      <c r="L60" s="251" t="s">
        <v>2187</v>
      </c>
      <c r="M60" s="176"/>
      <c r="N60" s="152"/>
      <c r="O60" s="152"/>
      <c r="P60" s="152"/>
      <c r="Q60" s="152"/>
      <c r="R60" s="152"/>
      <c r="S60" s="152"/>
      <c r="T60" s="152"/>
    </row>
    <row r="61" spans="1:20" ht="129" customHeight="1" x14ac:dyDescent="0.25">
      <c r="A61" s="2">
        <f t="shared" si="0"/>
        <v>53</v>
      </c>
      <c r="B61" s="2" t="s">
        <v>2096</v>
      </c>
      <c r="C61" s="2" t="s">
        <v>2093</v>
      </c>
      <c r="D61" s="2" t="s">
        <v>135</v>
      </c>
      <c r="E61" s="2" t="s">
        <v>95</v>
      </c>
      <c r="F61" s="25" t="s">
        <v>2097</v>
      </c>
      <c r="G61" s="4">
        <v>41834</v>
      </c>
      <c r="H61" s="2" t="s">
        <v>2098</v>
      </c>
      <c r="I61" s="14">
        <v>69026273</v>
      </c>
      <c r="J61" s="13" t="s">
        <v>2348</v>
      </c>
      <c r="K61" s="25" t="s">
        <v>2415</v>
      </c>
      <c r="L61" s="251" t="s">
        <v>2187</v>
      </c>
      <c r="M61" s="117"/>
      <c r="N61" s="118"/>
      <c r="O61" s="118"/>
      <c r="P61" s="118"/>
      <c r="Q61" s="25"/>
    </row>
    <row r="62" spans="1:20" ht="115.5" customHeight="1" x14ac:dyDescent="0.25">
      <c r="A62" s="2">
        <f t="shared" si="0"/>
        <v>54</v>
      </c>
      <c r="B62" s="2" t="s">
        <v>2104</v>
      </c>
      <c r="C62" s="26" t="s">
        <v>2105</v>
      </c>
      <c r="D62" s="2" t="s">
        <v>135</v>
      </c>
      <c r="E62" s="2" t="s">
        <v>2106</v>
      </c>
      <c r="F62" s="25" t="s">
        <v>2107</v>
      </c>
      <c r="G62" s="4">
        <v>41863</v>
      </c>
      <c r="H62" s="26" t="s">
        <v>2109</v>
      </c>
      <c r="I62" s="247">
        <v>39841245</v>
      </c>
      <c r="J62" s="13" t="s">
        <v>2269</v>
      </c>
      <c r="K62" s="115" t="s">
        <v>2353</v>
      </c>
      <c r="L62" s="251" t="s">
        <v>2187</v>
      </c>
      <c r="M62" s="117"/>
      <c r="N62" s="118"/>
      <c r="O62" s="118"/>
      <c r="P62" s="118"/>
      <c r="Q62" s="25"/>
    </row>
    <row r="63" spans="1:20" ht="81.75" customHeight="1" x14ac:dyDescent="0.25">
      <c r="A63" s="2">
        <f t="shared" si="0"/>
        <v>55</v>
      </c>
      <c r="B63" s="2" t="s">
        <v>2061</v>
      </c>
      <c r="C63" s="26" t="s">
        <v>318</v>
      </c>
      <c r="D63" s="2" t="s">
        <v>2101</v>
      </c>
      <c r="E63" s="2" t="s">
        <v>2102</v>
      </c>
      <c r="F63" s="25" t="s">
        <v>2103</v>
      </c>
      <c r="G63" s="4">
        <v>41773</v>
      </c>
      <c r="H63" s="2" t="s">
        <v>2064</v>
      </c>
      <c r="I63" s="14">
        <v>41104578</v>
      </c>
      <c r="J63" s="13" t="s">
        <v>2269</v>
      </c>
      <c r="K63" s="25" t="s">
        <v>2355</v>
      </c>
      <c r="L63" s="251" t="s">
        <v>2187</v>
      </c>
      <c r="M63" s="117"/>
      <c r="N63" s="118"/>
      <c r="O63" s="118"/>
      <c r="P63" s="118"/>
      <c r="Q63" s="25"/>
    </row>
    <row r="64" spans="1:20" ht="106.5" customHeight="1" x14ac:dyDescent="0.25">
      <c r="A64" s="2">
        <f t="shared" si="0"/>
        <v>56</v>
      </c>
      <c r="B64" s="2" t="s">
        <v>2054</v>
      </c>
      <c r="C64" s="26" t="s">
        <v>318</v>
      </c>
      <c r="D64" s="2" t="s">
        <v>135</v>
      </c>
      <c r="E64" s="2" t="s">
        <v>2099</v>
      </c>
      <c r="F64" s="25" t="s">
        <v>2108</v>
      </c>
      <c r="G64" s="4">
        <v>41759</v>
      </c>
      <c r="H64" s="26" t="s">
        <v>2100</v>
      </c>
      <c r="I64" s="29">
        <v>18124014</v>
      </c>
      <c r="J64" s="13" t="s">
        <v>2269</v>
      </c>
      <c r="K64" s="25" t="s">
        <v>2380</v>
      </c>
      <c r="L64" s="251" t="s">
        <v>2187</v>
      </c>
      <c r="M64" s="117"/>
      <c r="N64" s="118"/>
      <c r="O64" s="118"/>
      <c r="P64" s="118"/>
      <c r="Q64" s="25"/>
    </row>
    <row r="65" spans="1:19" ht="98.25" customHeight="1" x14ac:dyDescent="0.25">
      <c r="A65" s="2">
        <f t="shared" si="0"/>
        <v>57</v>
      </c>
      <c r="B65" s="2" t="s">
        <v>2385</v>
      </c>
      <c r="C65" s="26" t="s">
        <v>318</v>
      </c>
      <c r="D65" s="2" t="s">
        <v>141</v>
      </c>
      <c r="E65" s="2" t="s">
        <v>2386</v>
      </c>
      <c r="F65" s="25" t="s">
        <v>2387</v>
      </c>
      <c r="G65" s="4">
        <v>42020</v>
      </c>
      <c r="H65" s="26" t="s">
        <v>2388</v>
      </c>
      <c r="I65" s="29">
        <v>18126156</v>
      </c>
      <c r="J65" s="13" t="s">
        <v>2269</v>
      </c>
      <c r="K65" s="25" t="s">
        <v>2381</v>
      </c>
      <c r="L65" s="251" t="s">
        <v>2187</v>
      </c>
      <c r="M65" s="117"/>
      <c r="N65" s="118"/>
      <c r="O65" s="118"/>
      <c r="P65" s="118"/>
      <c r="Q65" s="25"/>
    </row>
    <row r="66" spans="1:19" ht="84.75" customHeight="1" x14ac:dyDescent="0.25">
      <c r="A66" s="2">
        <f>+A64+1</f>
        <v>57</v>
      </c>
      <c r="B66" s="2" t="s">
        <v>2376</v>
      </c>
      <c r="C66" s="26" t="s">
        <v>318</v>
      </c>
      <c r="D66" s="2" t="s">
        <v>135</v>
      </c>
      <c r="E66" s="2" t="s">
        <v>2377</v>
      </c>
      <c r="F66" s="25" t="s">
        <v>2378</v>
      </c>
      <c r="G66" s="4">
        <v>42020</v>
      </c>
      <c r="H66" s="26" t="s">
        <v>2379</v>
      </c>
      <c r="I66" s="29">
        <v>18130064</v>
      </c>
      <c r="J66" s="13" t="s">
        <v>2269</v>
      </c>
      <c r="K66" s="25" t="s">
        <v>2381</v>
      </c>
      <c r="L66" s="251" t="s">
        <v>2187</v>
      </c>
      <c r="M66" s="117"/>
      <c r="N66" s="118"/>
      <c r="O66" s="118"/>
      <c r="P66" s="118"/>
      <c r="Q66" s="25"/>
    </row>
    <row r="67" spans="1:19" ht="113.25" customHeight="1" x14ac:dyDescent="0.25">
      <c r="A67" s="2">
        <f t="shared" si="0"/>
        <v>58</v>
      </c>
      <c r="B67" s="2" t="s">
        <v>2382</v>
      </c>
      <c r="C67" s="26" t="s">
        <v>318</v>
      </c>
      <c r="D67" s="2" t="s">
        <v>135</v>
      </c>
      <c r="E67" s="2" t="s">
        <v>2383</v>
      </c>
      <c r="F67" s="25" t="s">
        <v>2389</v>
      </c>
      <c r="G67" s="4">
        <v>42024</v>
      </c>
      <c r="H67" s="26" t="s">
        <v>2384</v>
      </c>
      <c r="I67" s="29">
        <v>18127278</v>
      </c>
      <c r="J67" s="13" t="s">
        <v>2269</v>
      </c>
      <c r="K67" s="25" t="s">
        <v>2381</v>
      </c>
      <c r="L67" s="251" t="s">
        <v>2187</v>
      </c>
      <c r="M67" s="117"/>
      <c r="N67" s="118"/>
      <c r="O67" s="118"/>
      <c r="P67" s="118"/>
      <c r="Q67" s="25"/>
    </row>
    <row r="68" spans="1:19" ht="116.25" customHeight="1" x14ac:dyDescent="0.25">
      <c r="A68" s="2">
        <f t="shared" si="0"/>
        <v>59</v>
      </c>
      <c r="B68" s="2" t="s">
        <v>2125</v>
      </c>
      <c r="C68" s="2" t="s">
        <v>2122</v>
      </c>
      <c r="D68" s="2" t="s">
        <v>141</v>
      </c>
      <c r="E68" s="2" t="s">
        <v>2126</v>
      </c>
      <c r="F68" s="5" t="s">
        <v>2127</v>
      </c>
      <c r="G68" s="4">
        <v>41831</v>
      </c>
      <c r="H68" s="2" t="s">
        <v>2128</v>
      </c>
      <c r="I68" s="29">
        <v>27094749</v>
      </c>
      <c r="J68" s="13" t="s">
        <v>2269</v>
      </c>
      <c r="K68" s="25" t="s">
        <v>2357</v>
      </c>
      <c r="L68" s="251" t="s">
        <v>2187</v>
      </c>
      <c r="M68" s="117"/>
      <c r="N68" s="117"/>
    </row>
    <row r="69" spans="1:19" ht="110.25" customHeight="1" x14ac:dyDescent="0.25">
      <c r="A69" s="2">
        <f t="shared" si="0"/>
        <v>60</v>
      </c>
      <c r="B69" s="2" t="s">
        <v>2077</v>
      </c>
      <c r="C69" s="2" t="s">
        <v>318</v>
      </c>
      <c r="D69" s="33" t="s">
        <v>135</v>
      </c>
      <c r="E69" s="2" t="s">
        <v>2130</v>
      </c>
      <c r="F69" s="5" t="s">
        <v>2129</v>
      </c>
      <c r="G69" s="4">
        <v>41862</v>
      </c>
      <c r="H69" s="2" t="s">
        <v>2082</v>
      </c>
      <c r="I69" s="14">
        <v>41170350</v>
      </c>
      <c r="J69" s="13" t="s">
        <v>2269</v>
      </c>
      <c r="K69" s="128" t="s">
        <v>2361</v>
      </c>
      <c r="L69" s="251" t="s">
        <v>2187</v>
      </c>
    </row>
    <row r="70" spans="1:19" ht="110.25" customHeight="1" x14ac:dyDescent="0.25">
      <c r="A70" s="2">
        <f t="shared" si="0"/>
        <v>61</v>
      </c>
      <c r="B70" s="2" t="s">
        <v>2390</v>
      </c>
      <c r="C70" s="2" t="s">
        <v>2314</v>
      </c>
      <c r="D70" s="33" t="s">
        <v>135</v>
      </c>
      <c r="E70" s="2" t="s">
        <v>2391</v>
      </c>
      <c r="F70" s="5" t="s">
        <v>2392</v>
      </c>
      <c r="G70" s="4">
        <v>42075</v>
      </c>
      <c r="H70" s="2" t="s">
        <v>2394</v>
      </c>
      <c r="I70" s="14" t="s">
        <v>2393</v>
      </c>
      <c r="J70" s="13" t="s">
        <v>2348</v>
      </c>
      <c r="K70" s="128" t="s">
        <v>2395</v>
      </c>
      <c r="L70" s="251" t="s">
        <v>2187</v>
      </c>
    </row>
    <row r="71" spans="1:19" ht="102" customHeight="1" x14ac:dyDescent="0.25">
      <c r="A71" s="2">
        <f>+A69+1</f>
        <v>61</v>
      </c>
      <c r="B71" s="86" t="s">
        <v>763</v>
      </c>
      <c r="C71" s="2" t="s">
        <v>625</v>
      </c>
      <c r="D71" s="2" t="s">
        <v>141</v>
      </c>
      <c r="E71" s="2" t="s">
        <v>2123</v>
      </c>
      <c r="F71" s="5" t="s">
        <v>2124</v>
      </c>
      <c r="G71" s="4">
        <v>41452</v>
      </c>
      <c r="H71" s="17" t="s">
        <v>764</v>
      </c>
      <c r="I71" s="14">
        <v>41105637</v>
      </c>
      <c r="J71" s="13" t="s">
        <v>2208</v>
      </c>
      <c r="K71" s="27" t="s">
        <v>2363</v>
      </c>
      <c r="L71" s="251" t="s">
        <v>2187</v>
      </c>
      <c r="M71" s="117"/>
      <c r="N71" s="117"/>
      <c r="O71" s="117"/>
      <c r="P71" s="116"/>
      <c r="Q71" s="116"/>
      <c r="R71" s="116" t="s">
        <v>770</v>
      </c>
    </row>
    <row r="72" spans="1:19" ht="82.5" customHeight="1" x14ac:dyDescent="0.25">
      <c r="A72" s="2">
        <f t="shared" si="0"/>
        <v>62</v>
      </c>
      <c r="B72" s="2" t="s">
        <v>485</v>
      </c>
      <c r="C72" s="2" t="s">
        <v>479</v>
      </c>
      <c r="D72" s="2" t="s">
        <v>135</v>
      </c>
      <c r="E72" s="2" t="s">
        <v>488</v>
      </c>
      <c r="F72" s="5" t="s">
        <v>487</v>
      </c>
      <c r="G72" s="4">
        <v>41471</v>
      </c>
      <c r="H72" s="2" t="s">
        <v>486</v>
      </c>
      <c r="I72" s="14">
        <v>18128966</v>
      </c>
      <c r="J72" s="20" t="s">
        <v>2189</v>
      </c>
      <c r="K72" s="25" t="s">
        <v>2366</v>
      </c>
      <c r="L72" s="251" t="s">
        <v>2187</v>
      </c>
    </row>
    <row r="73" spans="1:19" ht="91.5" customHeight="1" x14ac:dyDescent="0.25">
      <c r="A73" s="2">
        <f t="shared" si="0"/>
        <v>63</v>
      </c>
      <c r="B73" s="2" t="s">
        <v>2117</v>
      </c>
      <c r="C73" s="2" t="s">
        <v>2111</v>
      </c>
      <c r="D73" s="2" t="s">
        <v>141</v>
      </c>
      <c r="E73" s="2" t="s">
        <v>2118</v>
      </c>
      <c r="F73" s="5" t="s">
        <v>2119</v>
      </c>
      <c r="G73" s="4">
        <v>41936</v>
      </c>
      <c r="H73" s="2" t="s">
        <v>2120</v>
      </c>
      <c r="I73" s="14">
        <v>24381041</v>
      </c>
      <c r="J73" s="13" t="s">
        <v>2269</v>
      </c>
      <c r="K73" s="25" t="s">
        <v>2367</v>
      </c>
      <c r="L73" s="251" t="s">
        <v>2187</v>
      </c>
    </row>
    <row r="74" spans="1:19" ht="108" customHeight="1" x14ac:dyDescent="0.25">
      <c r="A74" s="2">
        <f t="shared" si="0"/>
        <v>64</v>
      </c>
      <c r="B74" s="2" t="s">
        <v>2396</v>
      </c>
      <c r="C74" s="2" t="s">
        <v>2397</v>
      </c>
      <c r="D74" s="2" t="s">
        <v>1519</v>
      </c>
      <c r="E74" s="2" t="s">
        <v>2398</v>
      </c>
      <c r="F74" s="5" t="s">
        <v>2399</v>
      </c>
      <c r="G74" s="4">
        <v>42146</v>
      </c>
      <c r="H74" s="2" t="s">
        <v>2400</v>
      </c>
      <c r="I74" s="14">
        <v>41100608</v>
      </c>
      <c r="J74" s="13" t="s">
        <v>2348</v>
      </c>
      <c r="K74" s="25" t="s">
        <v>2401</v>
      </c>
      <c r="L74" s="251" t="s">
        <v>2187</v>
      </c>
    </row>
    <row r="75" spans="1:19" ht="76.5" customHeight="1" x14ac:dyDescent="0.25">
      <c r="A75" s="2">
        <f t="shared" si="0"/>
        <v>65</v>
      </c>
      <c r="B75" s="2" t="s">
        <v>2110</v>
      </c>
      <c r="C75" s="2" t="s">
        <v>2111</v>
      </c>
      <c r="D75" s="2" t="s">
        <v>135</v>
      </c>
      <c r="E75" s="2" t="s">
        <v>2112</v>
      </c>
      <c r="F75" s="5" t="s">
        <v>2113</v>
      </c>
      <c r="G75" s="4">
        <v>41940</v>
      </c>
      <c r="H75" s="2" t="s">
        <v>2114</v>
      </c>
      <c r="I75" s="14" t="s">
        <v>2115</v>
      </c>
      <c r="J75" s="13" t="s">
        <v>2269</v>
      </c>
      <c r="K75" s="25" t="s">
        <v>2368</v>
      </c>
      <c r="L75" s="251" t="s">
        <v>2187</v>
      </c>
    </row>
    <row r="76" spans="1:19" x14ac:dyDescent="0.25">
      <c r="A76" s="24"/>
      <c r="B76" s="24"/>
      <c r="C76" s="24"/>
      <c r="D76" s="24"/>
      <c r="E76" s="24"/>
      <c r="F76" s="40"/>
      <c r="G76" s="24"/>
      <c r="H76" s="24"/>
      <c r="I76" s="24"/>
      <c r="J76" s="40"/>
      <c r="K76" s="24"/>
      <c r="L76" s="24" t="s">
        <v>1689</v>
      </c>
    </row>
    <row r="77" spans="1:19" x14ac:dyDescent="0.25">
      <c r="A77" s="24"/>
      <c r="B77" s="24"/>
      <c r="C77" s="24"/>
      <c r="D77" s="24"/>
      <c r="E77" s="24"/>
      <c r="F77" s="40"/>
      <c r="G77" s="24"/>
      <c r="H77" s="24"/>
      <c r="I77" s="24"/>
      <c r="J77" s="40"/>
      <c r="K77" s="24"/>
      <c r="L77" s="24"/>
    </row>
    <row r="78" spans="1:19" ht="19.5" customHeight="1" x14ac:dyDescent="0.25">
      <c r="A78" s="24"/>
      <c r="B78" s="24"/>
      <c r="C78" s="24"/>
      <c r="D78" s="24"/>
      <c r="E78" s="24"/>
      <c r="F78" s="40"/>
      <c r="G78" s="24"/>
      <c r="H78" s="24"/>
      <c r="I78" s="24"/>
      <c r="J78" s="40"/>
      <c r="K78" s="24"/>
      <c r="L78" s="24"/>
    </row>
    <row r="79" spans="1:19" ht="15.75" customHeight="1" x14ac:dyDescent="0.25">
      <c r="A79" s="24"/>
      <c r="B79" s="24"/>
      <c r="C79" s="24"/>
      <c r="D79" s="24"/>
      <c r="E79" s="24"/>
      <c r="F79" s="40"/>
      <c r="G79" s="24"/>
      <c r="H79" s="24"/>
      <c r="I79" s="24"/>
      <c r="J79" s="41"/>
      <c r="K79" s="24"/>
      <c r="L79" s="24"/>
    </row>
    <row r="80" spans="1:19" s="24" customFormat="1" x14ac:dyDescent="0.25">
      <c r="F80" s="40"/>
      <c r="J80" s="40"/>
      <c r="N80"/>
      <c r="O80"/>
      <c r="P80"/>
      <c r="Q80"/>
      <c r="R80"/>
      <c r="S80"/>
    </row>
    <row r="81" spans="1:19" s="24" customFormat="1" x14ac:dyDescent="0.25">
      <c r="A81" s="311" t="s">
        <v>542</v>
      </c>
      <c r="B81" s="311"/>
      <c r="C81" s="311"/>
      <c r="F81" s="40"/>
      <c r="J81" s="40"/>
      <c r="N81"/>
      <c r="O81"/>
      <c r="P81"/>
      <c r="Q81"/>
      <c r="R81"/>
      <c r="S81"/>
    </row>
    <row r="82" spans="1:19" s="24" customFormat="1" ht="15.75" customHeight="1" x14ac:dyDescent="0.25">
      <c r="A82" s="311" t="s">
        <v>543</v>
      </c>
      <c r="B82" s="311"/>
      <c r="C82" s="311"/>
      <c r="F82" s="40"/>
      <c r="J82" s="40"/>
      <c r="N82"/>
      <c r="O82"/>
      <c r="P82"/>
      <c r="Q82"/>
      <c r="R82"/>
      <c r="S82"/>
    </row>
    <row r="83" spans="1:19" s="24" customFormat="1" x14ac:dyDescent="0.25">
      <c r="F83" s="40"/>
      <c r="J83" s="40"/>
      <c r="N83"/>
      <c r="O83"/>
      <c r="P83"/>
      <c r="Q83"/>
      <c r="R83"/>
      <c r="S83"/>
    </row>
    <row r="84" spans="1:19" s="24" customFormat="1" x14ac:dyDescent="0.25">
      <c r="F84" s="40"/>
      <c r="J84" s="40"/>
      <c r="N84"/>
      <c r="O84"/>
      <c r="P84"/>
      <c r="Q84"/>
      <c r="R84"/>
      <c r="S84"/>
    </row>
    <row r="85" spans="1:19" s="24" customFormat="1" ht="15.75" customHeight="1" x14ac:dyDescent="0.25">
      <c r="F85" s="40"/>
      <c r="J85" s="40"/>
      <c r="N85"/>
      <c r="O85"/>
      <c r="P85"/>
      <c r="Q85"/>
      <c r="R85"/>
      <c r="S85"/>
    </row>
    <row r="86" spans="1:19" s="24" customFormat="1" x14ac:dyDescent="0.25">
      <c r="F86" s="40"/>
      <c r="J86" s="40"/>
      <c r="N86"/>
      <c r="O86"/>
      <c r="P86"/>
      <c r="Q86"/>
      <c r="R86"/>
      <c r="S86"/>
    </row>
    <row r="87" spans="1:19" s="24" customFormat="1" x14ac:dyDescent="0.25">
      <c r="F87" s="40"/>
      <c r="J87" s="40"/>
      <c r="N87"/>
      <c r="O87"/>
      <c r="P87"/>
      <c r="Q87"/>
      <c r="R87"/>
      <c r="S87"/>
    </row>
    <row r="88" spans="1:19" s="24" customFormat="1" x14ac:dyDescent="0.25">
      <c r="F88" s="40"/>
      <c r="J88" s="40"/>
      <c r="N88"/>
      <c r="O88"/>
      <c r="P88"/>
      <c r="Q88"/>
      <c r="R88"/>
      <c r="S88"/>
    </row>
    <row r="89" spans="1:19" s="24" customFormat="1" x14ac:dyDescent="0.25">
      <c r="F89" s="40"/>
      <c r="J89" s="40"/>
      <c r="N89"/>
      <c r="O89"/>
      <c r="P89"/>
      <c r="Q89"/>
      <c r="R89"/>
      <c r="S89"/>
    </row>
    <row r="90" spans="1:19" s="24" customFormat="1" x14ac:dyDescent="0.25">
      <c r="F90" s="40"/>
      <c r="J90" s="40"/>
      <c r="N90"/>
      <c r="O90"/>
      <c r="P90"/>
      <c r="Q90"/>
      <c r="R90"/>
      <c r="S90"/>
    </row>
    <row r="91" spans="1:19" s="24" customFormat="1" x14ac:dyDescent="0.25">
      <c r="F91" s="40"/>
      <c r="J91" s="40"/>
      <c r="N91"/>
      <c r="O91"/>
      <c r="P91"/>
      <c r="Q91"/>
      <c r="R91"/>
      <c r="S91"/>
    </row>
    <row r="92" spans="1:19" s="24" customFormat="1" ht="19.5" customHeight="1" x14ac:dyDescent="0.25">
      <c r="F92" s="40"/>
      <c r="J92" s="40"/>
      <c r="N92"/>
      <c r="O92"/>
      <c r="P92"/>
      <c r="Q92"/>
      <c r="R92"/>
      <c r="S92"/>
    </row>
    <row r="93" spans="1:19" s="24" customFormat="1" x14ac:dyDescent="0.25">
      <c r="F93" s="40"/>
      <c r="J93" s="40"/>
      <c r="N93"/>
      <c r="O93"/>
      <c r="P93"/>
      <c r="Q93"/>
      <c r="R93"/>
      <c r="S93"/>
    </row>
    <row r="94" spans="1:19" s="24" customFormat="1" x14ac:dyDescent="0.25">
      <c r="F94" s="40"/>
      <c r="J94" s="40"/>
      <c r="N94"/>
      <c r="O94"/>
      <c r="P94"/>
      <c r="Q94"/>
      <c r="R94"/>
      <c r="S94"/>
    </row>
    <row r="95" spans="1:19" s="24" customFormat="1" x14ac:dyDescent="0.25">
      <c r="F95" s="40"/>
      <c r="J95" s="40"/>
      <c r="N95"/>
      <c r="O95"/>
      <c r="P95"/>
      <c r="Q95"/>
      <c r="R95"/>
      <c r="S95"/>
    </row>
    <row r="96" spans="1:19" x14ac:dyDescent="0.25">
      <c r="A96" s="24"/>
      <c r="B96" s="24"/>
      <c r="C96" s="24"/>
      <c r="D96" s="24"/>
      <c r="E96" s="24"/>
      <c r="F96" s="40"/>
      <c r="G96" s="24"/>
      <c r="H96" s="24"/>
      <c r="I96" s="24">
        <v>13000</v>
      </c>
      <c r="J96" s="40"/>
      <c r="K96" s="24"/>
      <c r="L96" s="24"/>
    </row>
    <row r="97" spans="1:19" x14ac:dyDescent="0.25">
      <c r="A97" s="24"/>
      <c r="B97" s="24"/>
      <c r="C97" s="24"/>
      <c r="D97" s="24"/>
      <c r="E97" s="24"/>
      <c r="F97" s="40"/>
      <c r="G97" s="24"/>
      <c r="H97" s="24"/>
      <c r="I97" s="24">
        <v>231600</v>
      </c>
      <c r="J97" s="40"/>
      <c r="K97" s="24"/>
      <c r="L97" s="24"/>
    </row>
    <row r="98" spans="1:19" x14ac:dyDescent="0.25">
      <c r="A98" s="24"/>
      <c r="B98" s="24"/>
      <c r="C98" s="24"/>
      <c r="D98" s="24"/>
      <c r="E98" s="24"/>
      <c r="F98" s="40"/>
      <c r="G98" s="24"/>
      <c r="H98" s="24"/>
      <c r="I98" s="24">
        <v>464400</v>
      </c>
      <c r="J98" s="40"/>
      <c r="K98" s="24"/>
      <c r="L98" s="24"/>
    </row>
    <row r="99" spans="1:19" x14ac:dyDescent="0.25">
      <c r="A99" s="24"/>
      <c r="B99" s="24"/>
      <c r="C99" s="24"/>
      <c r="D99" s="24"/>
      <c r="E99" s="24"/>
      <c r="F99" s="40"/>
      <c r="G99" s="24"/>
      <c r="H99" s="24"/>
      <c r="I99" s="24">
        <f>SUM(I96:I98)</f>
        <v>709000</v>
      </c>
      <c r="J99" s="40"/>
      <c r="K99" s="24"/>
      <c r="L99" s="24"/>
    </row>
    <row r="100" spans="1:19" x14ac:dyDescent="0.25">
      <c r="A100" s="24"/>
      <c r="B100" s="24"/>
      <c r="C100" s="24"/>
      <c r="D100" s="24"/>
      <c r="E100" s="24"/>
      <c r="F100" s="40"/>
      <c r="G100" s="24"/>
      <c r="H100" s="24"/>
      <c r="I100" s="24"/>
      <c r="J100" s="40"/>
      <c r="K100" s="24"/>
      <c r="L100" s="24"/>
    </row>
    <row r="101" spans="1:19" x14ac:dyDescent="0.25">
      <c r="A101" s="24"/>
      <c r="B101" s="24"/>
      <c r="C101" s="24"/>
      <c r="D101" s="24"/>
      <c r="E101" s="24"/>
      <c r="F101" s="40"/>
      <c r="G101" s="24"/>
      <c r="H101" s="24"/>
      <c r="I101" s="24"/>
      <c r="J101" s="40"/>
      <c r="K101" s="24"/>
      <c r="L101" s="24"/>
    </row>
    <row r="102" spans="1:19" x14ac:dyDescent="0.25">
      <c r="A102" s="24"/>
      <c r="B102" s="24"/>
      <c r="C102" s="24"/>
      <c r="D102" s="24"/>
      <c r="E102" s="24"/>
      <c r="F102" s="40"/>
      <c r="G102" s="24"/>
      <c r="H102" s="24"/>
      <c r="I102" s="24"/>
      <c r="J102" s="40"/>
      <c r="K102" s="24"/>
      <c r="L102" s="24"/>
    </row>
    <row r="103" spans="1:19" x14ac:dyDescent="0.25">
      <c r="A103" s="24"/>
      <c r="B103" s="24"/>
      <c r="C103" s="24"/>
      <c r="D103" s="24"/>
      <c r="E103" s="24"/>
      <c r="F103" s="40"/>
      <c r="G103" s="24"/>
      <c r="H103" s="24"/>
      <c r="I103" s="24"/>
      <c r="J103" s="40"/>
      <c r="K103" s="24"/>
      <c r="L103" s="24"/>
    </row>
    <row r="104" spans="1:19" x14ac:dyDescent="0.25">
      <c r="A104" s="24"/>
      <c r="B104" s="24"/>
      <c r="C104" s="24"/>
      <c r="D104" s="24"/>
      <c r="E104" s="24"/>
      <c r="F104" s="40"/>
      <c r="G104" s="24"/>
      <c r="H104" s="24"/>
      <c r="I104" s="24"/>
      <c r="J104" s="40"/>
      <c r="K104" s="24"/>
      <c r="L104" s="24"/>
    </row>
    <row r="105" spans="1:19" x14ac:dyDescent="0.25">
      <c r="A105" s="24"/>
      <c r="B105" s="24"/>
      <c r="C105" s="24"/>
      <c r="D105" s="24"/>
      <c r="E105" s="24"/>
      <c r="F105" s="40"/>
      <c r="G105" s="24"/>
      <c r="H105" s="24"/>
      <c r="I105" s="24"/>
      <c r="J105" s="40"/>
      <c r="K105" s="24"/>
      <c r="L105" s="24"/>
    </row>
    <row r="106" spans="1:19" x14ac:dyDescent="0.25">
      <c r="A106" s="24"/>
      <c r="B106" s="24"/>
      <c r="C106" s="24"/>
      <c r="D106" s="24"/>
      <c r="E106" s="24"/>
      <c r="F106" s="40"/>
      <c r="G106" s="24"/>
      <c r="H106" s="24"/>
      <c r="I106" s="24"/>
      <c r="J106" s="40"/>
      <c r="K106" s="24"/>
      <c r="L106" s="24"/>
    </row>
    <row r="107" spans="1:19" x14ac:dyDescent="0.25">
      <c r="A107" s="24"/>
      <c r="B107" s="24"/>
      <c r="C107" s="24"/>
      <c r="D107" s="24"/>
      <c r="E107" s="24"/>
      <c r="F107" s="40"/>
      <c r="G107" s="24"/>
      <c r="H107" s="24"/>
      <c r="I107" s="24"/>
      <c r="J107" s="40"/>
      <c r="K107" s="24"/>
      <c r="L107" s="24"/>
    </row>
    <row r="108" spans="1:19" s="70" customFormat="1" ht="81.75" customHeight="1" x14ac:dyDescent="0.25">
      <c r="A108" s="2">
        <f>+A46+1</f>
        <v>39</v>
      </c>
      <c r="B108" s="64" t="s">
        <v>560</v>
      </c>
      <c r="C108" s="64" t="s">
        <v>318</v>
      </c>
      <c r="D108" s="64" t="s">
        <v>141</v>
      </c>
      <c r="E108" s="64" t="s">
        <v>562</v>
      </c>
      <c r="F108" s="97" t="s">
        <v>604</v>
      </c>
      <c r="G108" s="66">
        <v>41506</v>
      </c>
      <c r="H108" s="64" t="s">
        <v>561</v>
      </c>
      <c r="I108" s="67">
        <v>27353351</v>
      </c>
      <c r="J108" s="27" t="s">
        <v>813</v>
      </c>
      <c r="K108" s="115" t="s">
        <v>814</v>
      </c>
      <c r="L108" s="115" t="s">
        <v>802</v>
      </c>
      <c r="M108" s="73"/>
      <c r="O108"/>
    </row>
    <row r="109" spans="1:19" s="70" customFormat="1" ht="75" customHeight="1" x14ac:dyDescent="0.25">
      <c r="A109" s="2">
        <f>+A108+1</f>
        <v>40</v>
      </c>
      <c r="B109" s="64" t="s">
        <v>578</v>
      </c>
      <c r="C109" s="64" t="s">
        <v>318</v>
      </c>
      <c r="D109" s="64" t="s">
        <v>141</v>
      </c>
      <c r="E109" s="64" t="s">
        <v>606</v>
      </c>
      <c r="F109" s="97" t="s">
        <v>563</v>
      </c>
      <c r="G109" s="66">
        <v>41506</v>
      </c>
      <c r="H109" s="64" t="s">
        <v>579</v>
      </c>
      <c r="I109" s="67">
        <v>5350104</v>
      </c>
      <c r="J109" s="27" t="s">
        <v>813</v>
      </c>
      <c r="K109" s="115" t="s">
        <v>819</v>
      </c>
      <c r="L109" s="115" t="s">
        <v>802</v>
      </c>
      <c r="M109" s="73"/>
      <c r="O109"/>
    </row>
    <row r="110" spans="1:19" ht="55.5" customHeight="1" x14ac:dyDescent="0.25">
      <c r="A110" s="2">
        <f>+A51+1</f>
        <v>44</v>
      </c>
      <c r="B110" s="64" t="s">
        <v>580</v>
      </c>
      <c r="C110" s="71" t="s">
        <v>318</v>
      </c>
      <c r="D110" s="71" t="s">
        <v>141</v>
      </c>
      <c r="E110" s="64" t="s">
        <v>498</v>
      </c>
      <c r="F110" s="97" t="s">
        <v>598</v>
      </c>
      <c r="G110" s="66">
        <v>41597</v>
      </c>
      <c r="H110" s="64" t="s">
        <v>599</v>
      </c>
      <c r="I110" s="67">
        <v>98392123</v>
      </c>
      <c r="J110" s="65" t="s">
        <v>592</v>
      </c>
      <c r="K110" s="65" t="s">
        <v>51</v>
      </c>
      <c r="L110" s="65" t="s">
        <v>53</v>
      </c>
      <c r="S110">
        <v>76</v>
      </c>
    </row>
    <row r="111" spans="1:19" ht="66.75" customHeight="1" x14ac:dyDescent="0.25">
      <c r="A111" s="2">
        <f>+A110+1</f>
        <v>45</v>
      </c>
      <c r="B111" s="64" t="s">
        <v>581</v>
      </c>
      <c r="C111" s="71" t="s">
        <v>318</v>
      </c>
      <c r="D111" s="71" t="s">
        <v>141</v>
      </c>
      <c r="E111" s="64" t="s">
        <v>498</v>
      </c>
      <c r="F111" s="97" t="s">
        <v>598</v>
      </c>
      <c r="G111" s="66">
        <v>41597</v>
      </c>
      <c r="H111" s="64" t="s">
        <v>600</v>
      </c>
      <c r="I111" s="67">
        <v>96332299</v>
      </c>
      <c r="J111" s="65" t="s">
        <v>592</v>
      </c>
      <c r="K111" s="65" t="s">
        <v>51</v>
      </c>
      <c r="L111" s="65" t="s">
        <v>53</v>
      </c>
      <c r="S111">
        <v>77</v>
      </c>
    </row>
    <row r="112" spans="1:19" ht="82.5" customHeight="1" x14ac:dyDescent="0.25">
      <c r="A112" s="2">
        <f>+A111+1</f>
        <v>46</v>
      </c>
      <c r="B112" s="64" t="s">
        <v>582</v>
      </c>
      <c r="C112" s="71" t="s">
        <v>318</v>
      </c>
      <c r="D112" s="71" t="s">
        <v>141</v>
      </c>
      <c r="E112" s="64" t="s">
        <v>498</v>
      </c>
      <c r="F112" s="97" t="s">
        <v>598</v>
      </c>
      <c r="G112" s="66">
        <v>41597</v>
      </c>
      <c r="H112" s="64" t="s">
        <v>601</v>
      </c>
      <c r="I112" s="67">
        <v>69010346</v>
      </c>
      <c r="J112" s="65" t="s">
        <v>592</v>
      </c>
      <c r="K112" s="65" t="s">
        <v>51</v>
      </c>
      <c r="L112" s="65" t="s">
        <v>53</v>
      </c>
      <c r="S112">
        <v>78</v>
      </c>
    </row>
    <row r="113" spans="1:19" ht="72" x14ac:dyDescent="0.25">
      <c r="A113" s="2">
        <f>+A112+1</f>
        <v>47</v>
      </c>
      <c r="B113" s="64" t="s">
        <v>583</v>
      </c>
      <c r="C113" s="71" t="s">
        <v>318</v>
      </c>
      <c r="D113" s="71" t="s">
        <v>141</v>
      </c>
      <c r="E113" s="64" t="s">
        <v>498</v>
      </c>
      <c r="F113" s="97" t="s">
        <v>598</v>
      </c>
      <c r="G113" s="66">
        <v>41597</v>
      </c>
      <c r="H113" s="64" t="s">
        <v>602</v>
      </c>
      <c r="I113" s="67">
        <v>41108037</v>
      </c>
      <c r="J113" s="65" t="s">
        <v>592</v>
      </c>
      <c r="K113" s="65" t="s">
        <v>51</v>
      </c>
      <c r="L113" s="65" t="s">
        <v>53</v>
      </c>
    </row>
    <row r="114" spans="1:19" ht="72" x14ac:dyDescent="0.25">
      <c r="A114" s="2">
        <f>+A113+1</f>
        <v>48</v>
      </c>
      <c r="B114" s="64" t="s">
        <v>584</v>
      </c>
      <c r="C114" s="71" t="s">
        <v>318</v>
      </c>
      <c r="D114" s="71" t="s">
        <v>141</v>
      </c>
      <c r="E114" s="64" t="s">
        <v>498</v>
      </c>
      <c r="F114" s="97" t="s">
        <v>598</v>
      </c>
      <c r="G114" s="66">
        <v>41597</v>
      </c>
      <c r="H114" s="64" t="s">
        <v>603</v>
      </c>
      <c r="I114" s="67">
        <v>20622272</v>
      </c>
      <c r="J114" s="65" t="s">
        <v>592</v>
      </c>
      <c r="K114" s="65" t="s">
        <v>51</v>
      </c>
      <c r="L114" s="65" t="s">
        <v>53</v>
      </c>
    </row>
    <row r="115" spans="1:19" x14ac:dyDescent="0.25">
      <c r="A115" s="24"/>
      <c r="B115" s="24"/>
      <c r="C115" s="24"/>
      <c r="D115" s="24"/>
      <c r="E115" s="24"/>
      <c r="F115" s="40"/>
      <c r="G115" s="24"/>
      <c r="H115" s="24"/>
      <c r="I115" s="24"/>
      <c r="J115" s="40"/>
      <c r="K115" s="24"/>
      <c r="L115" s="24"/>
    </row>
    <row r="116" spans="1:19" x14ac:dyDescent="0.25">
      <c r="A116" s="24"/>
      <c r="B116" s="24"/>
      <c r="C116" s="24"/>
      <c r="D116" s="24"/>
      <c r="E116" s="24"/>
      <c r="F116" s="40"/>
      <c r="G116" s="24"/>
      <c r="H116" s="24"/>
      <c r="I116" s="24"/>
      <c r="J116" s="40"/>
      <c r="K116" s="24"/>
      <c r="L116" s="24"/>
    </row>
    <row r="117" spans="1:19" x14ac:dyDescent="0.25">
      <c r="A117" s="24"/>
      <c r="B117" s="24"/>
      <c r="C117" s="24"/>
      <c r="D117" s="24"/>
      <c r="E117" s="24"/>
      <c r="F117" s="40"/>
      <c r="G117" s="24"/>
      <c r="H117" s="24"/>
      <c r="I117" s="24"/>
      <c r="J117" s="40"/>
      <c r="K117" s="24"/>
      <c r="L117" s="24"/>
    </row>
    <row r="118" spans="1:19" x14ac:dyDescent="0.25">
      <c r="A118" s="24"/>
      <c r="B118" s="24"/>
      <c r="C118" s="24"/>
      <c r="D118" s="24"/>
      <c r="E118" s="24"/>
      <c r="F118" s="40"/>
      <c r="G118" s="24"/>
      <c r="H118" s="24"/>
      <c r="I118" s="24"/>
      <c r="J118" s="40"/>
      <c r="K118" s="24"/>
      <c r="L118" s="24"/>
    </row>
    <row r="119" spans="1:19" x14ac:dyDescent="0.25">
      <c r="A119" s="24"/>
      <c r="B119" s="24"/>
      <c r="C119" s="24"/>
      <c r="D119" s="24"/>
      <c r="E119" s="24"/>
      <c r="F119" s="40"/>
      <c r="G119" s="24"/>
      <c r="H119" s="24"/>
      <c r="I119" s="24"/>
      <c r="J119" s="40"/>
      <c r="K119" s="24"/>
      <c r="L119" s="24"/>
    </row>
    <row r="120" spans="1:19" x14ac:dyDescent="0.25">
      <c r="A120" s="24"/>
      <c r="B120" s="24"/>
      <c r="C120" s="24"/>
      <c r="D120" s="24"/>
      <c r="E120" s="24"/>
      <c r="F120" s="40"/>
      <c r="G120" s="24"/>
      <c r="H120" s="24"/>
      <c r="I120" s="24"/>
      <c r="J120" s="40"/>
      <c r="K120" s="24"/>
      <c r="L120" s="24"/>
    </row>
    <row r="121" spans="1:19" x14ac:dyDescent="0.25">
      <c r="A121" s="24"/>
      <c r="B121" s="24"/>
      <c r="C121" s="24"/>
      <c r="D121" s="24"/>
      <c r="E121" s="24"/>
      <c r="F121" s="40"/>
      <c r="G121" s="24"/>
      <c r="H121" s="24"/>
      <c r="I121" s="24"/>
      <c r="J121" s="40"/>
      <c r="K121" s="24"/>
      <c r="L121" s="24"/>
    </row>
    <row r="122" spans="1:19" x14ac:dyDescent="0.25">
      <c r="A122" s="24"/>
      <c r="B122" s="24"/>
      <c r="C122" s="24"/>
      <c r="D122" s="24"/>
      <c r="E122" s="24"/>
      <c r="F122" s="40"/>
      <c r="G122" s="24"/>
      <c r="H122" s="24"/>
      <c r="I122" s="24"/>
      <c r="J122" s="40"/>
      <c r="K122" s="24"/>
      <c r="L122" s="24"/>
    </row>
    <row r="123" spans="1:19" x14ac:dyDescent="0.25">
      <c r="A123" s="24"/>
      <c r="B123" s="24"/>
      <c r="C123" s="24"/>
      <c r="D123" s="24"/>
      <c r="E123" s="24"/>
      <c r="F123" s="40"/>
      <c r="G123" s="24"/>
      <c r="H123" s="24"/>
      <c r="I123" s="24"/>
      <c r="J123" s="40"/>
      <c r="K123" s="24"/>
      <c r="L123" s="24"/>
    </row>
    <row r="124" spans="1:19" x14ac:dyDescent="0.25">
      <c r="A124" s="24"/>
      <c r="B124" s="24"/>
      <c r="C124" s="24"/>
      <c r="D124" s="24"/>
      <c r="E124" s="24"/>
      <c r="F124" s="40"/>
      <c r="G124" s="24"/>
      <c r="H124" s="24"/>
      <c r="I124" s="24"/>
      <c r="J124" s="40"/>
      <c r="K124" s="24"/>
      <c r="L124" s="24"/>
    </row>
    <row r="125" spans="1:19" x14ac:dyDescent="0.25">
      <c r="A125" s="24"/>
      <c r="B125" s="24"/>
      <c r="C125" s="24"/>
      <c r="D125" s="24"/>
      <c r="E125" s="24"/>
      <c r="F125" s="40"/>
      <c r="G125" s="24"/>
      <c r="H125" s="24"/>
      <c r="I125" s="24"/>
      <c r="J125" s="40"/>
      <c r="K125" s="24"/>
      <c r="L125" s="24"/>
    </row>
    <row r="126" spans="1:19" x14ac:dyDescent="0.25">
      <c r="A126" s="24"/>
      <c r="B126" s="24"/>
      <c r="C126" s="24"/>
      <c r="D126" s="24"/>
      <c r="E126" s="24"/>
      <c r="F126" s="40"/>
      <c r="G126" s="24"/>
      <c r="H126" s="24"/>
      <c r="I126" s="24"/>
      <c r="J126" s="40"/>
      <c r="K126" s="24"/>
      <c r="L126" s="24"/>
    </row>
    <row r="127" spans="1:19" x14ac:dyDescent="0.25">
      <c r="A127" s="24"/>
      <c r="B127" s="24"/>
      <c r="C127" s="24"/>
      <c r="D127" s="24"/>
      <c r="E127" s="24"/>
      <c r="F127" s="40"/>
      <c r="G127" s="24"/>
      <c r="H127" s="24"/>
      <c r="I127" s="24"/>
      <c r="J127" s="40"/>
      <c r="K127" s="24"/>
      <c r="L127" s="24"/>
    </row>
    <row r="128" spans="1:19" s="24" customFormat="1" x14ac:dyDescent="0.25">
      <c r="F128" s="40"/>
      <c r="J128" s="40"/>
      <c r="N128"/>
      <c r="O128"/>
      <c r="P128"/>
      <c r="Q128"/>
      <c r="R128"/>
      <c r="S128"/>
    </row>
    <row r="129" spans="6:19" s="24" customFormat="1" x14ac:dyDescent="0.25">
      <c r="F129" s="40"/>
      <c r="J129" s="40"/>
      <c r="N129"/>
      <c r="O129"/>
      <c r="P129"/>
      <c r="Q129"/>
      <c r="R129"/>
      <c r="S129"/>
    </row>
    <row r="130" spans="6:19" s="24" customFormat="1" x14ac:dyDescent="0.25">
      <c r="F130" s="40"/>
      <c r="J130" s="40"/>
      <c r="N130"/>
      <c r="O130"/>
      <c r="P130"/>
      <c r="Q130"/>
      <c r="R130"/>
      <c r="S130"/>
    </row>
    <row r="131" spans="6:19" s="24" customFormat="1" x14ac:dyDescent="0.25">
      <c r="F131" s="40"/>
      <c r="J131" s="40"/>
      <c r="N131"/>
      <c r="O131"/>
      <c r="P131"/>
      <c r="Q131"/>
      <c r="R131"/>
      <c r="S131"/>
    </row>
    <row r="132" spans="6:19" s="24" customFormat="1" x14ac:dyDescent="0.25">
      <c r="F132" s="40"/>
      <c r="J132" s="40"/>
      <c r="N132"/>
      <c r="O132"/>
      <c r="P132"/>
      <c r="Q132"/>
      <c r="R132"/>
      <c r="S132"/>
    </row>
    <row r="133" spans="6:19" s="24" customFormat="1" x14ac:dyDescent="0.25">
      <c r="F133" s="40"/>
      <c r="J133" s="40"/>
      <c r="N133"/>
      <c r="O133"/>
      <c r="P133"/>
      <c r="Q133"/>
      <c r="R133"/>
      <c r="S133"/>
    </row>
    <row r="134" spans="6:19" s="24" customFormat="1" x14ac:dyDescent="0.25">
      <c r="F134" s="40"/>
      <c r="J134" s="40"/>
      <c r="N134"/>
      <c r="O134"/>
      <c r="P134"/>
      <c r="Q134"/>
      <c r="R134"/>
      <c r="S134"/>
    </row>
    <row r="135" spans="6:19" s="24" customFormat="1" x14ac:dyDescent="0.25">
      <c r="F135" s="40"/>
      <c r="J135" s="40"/>
      <c r="N135"/>
      <c r="O135"/>
      <c r="P135"/>
      <c r="Q135"/>
      <c r="R135"/>
      <c r="S135"/>
    </row>
    <row r="136" spans="6:19" s="24" customFormat="1" x14ac:dyDescent="0.25">
      <c r="F136" s="40"/>
      <c r="J136" s="40"/>
      <c r="N136"/>
      <c r="O136"/>
      <c r="P136"/>
      <c r="Q136"/>
      <c r="R136"/>
      <c r="S136"/>
    </row>
    <row r="137" spans="6:19" s="24" customFormat="1" x14ac:dyDescent="0.25">
      <c r="F137" s="40"/>
      <c r="J137" s="40"/>
      <c r="N137"/>
      <c r="O137"/>
      <c r="P137"/>
      <c r="Q137"/>
      <c r="R137"/>
      <c r="S137"/>
    </row>
    <row r="138" spans="6:19" s="24" customFormat="1" x14ac:dyDescent="0.25">
      <c r="F138" s="40"/>
      <c r="J138" s="40"/>
      <c r="N138"/>
      <c r="O138"/>
      <c r="P138"/>
      <c r="Q138"/>
      <c r="R138"/>
      <c r="S138"/>
    </row>
    <row r="139" spans="6:19" s="24" customFormat="1" x14ac:dyDescent="0.25">
      <c r="F139" s="40"/>
      <c r="J139" s="40"/>
      <c r="N139"/>
      <c r="O139"/>
      <c r="P139"/>
      <c r="Q139"/>
      <c r="R139"/>
      <c r="S139"/>
    </row>
    <row r="140" spans="6:19" s="24" customFormat="1" x14ac:dyDescent="0.25">
      <c r="F140" s="40"/>
      <c r="J140" s="40"/>
      <c r="N140"/>
      <c r="O140"/>
      <c r="P140"/>
      <c r="Q140"/>
      <c r="R140"/>
      <c r="S140"/>
    </row>
    <row r="141" spans="6:19" s="24" customFormat="1" x14ac:dyDescent="0.25">
      <c r="F141" s="40"/>
      <c r="J141" s="40"/>
      <c r="N141"/>
      <c r="O141"/>
      <c r="P141"/>
      <c r="Q141"/>
      <c r="R141"/>
      <c r="S141"/>
    </row>
    <row r="142" spans="6:19" s="24" customFormat="1" x14ac:dyDescent="0.25">
      <c r="F142" s="40"/>
      <c r="J142" s="40"/>
      <c r="N142"/>
      <c r="O142"/>
      <c r="P142"/>
      <c r="Q142"/>
      <c r="R142"/>
      <c r="S142"/>
    </row>
    <row r="143" spans="6:19" s="24" customFormat="1" x14ac:dyDescent="0.25">
      <c r="F143" s="40"/>
      <c r="J143" s="40"/>
      <c r="N143"/>
      <c r="O143"/>
      <c r="P143"/>
      <c r="Q143"/>
      <c r="R143"/>
      <c r="S143"/>
    </row>
    <row r="144" spans="6: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N203"/>
      <c r="O203"/>
      <c r="P203"/>
      <c r="Q203"/>
      <c r="R203"/>
      <c r="S203"/>
    </row>
    <row r="204" spans="6:19" s="24" customFormat="1" x14ac:dyDescent="0.25">
      <c r="N204"/>
      <c r="O204"/>
      <c r="P204"/>
      <c r="Q204"/>
      <c r="R204"/>
      <c r="S204"/>
    </row>
    <row r="205" spans="6:19" s="24" customFormat="1" x14ac:dyDescent="0.25">
      <c r="N205"/>
      <c r="O205"/>
      <c r="P205"/>
      <c r="Q205"/>
      <c r="R205"/>
      <c r="S205"/>
    </row>
    <row r="206" spans="6:19" s="24" customFormat="1" x14ac:dyDescent="0.25">
      <c r="N206"/>
      <c r="O206"/>
      <c r="P206"/>
      <c r="Q206"/>
      <c r="R206"/>
      <c r="S206"/>
    </row>
  </sheetData>
  <mergeCells count="7">
    <mergeCell ref="A82:C82"/>
    <mergeCell ref="A1:L1"/>
    <mergeCell ref="A2:L2"/>
    <mergeCell ref="A3:L3"/>
    <mergeCell ref="A4:L4"/>
    <mergeCell ref="A6:L6"/>
    <mergeCell ref="A81:C81"/>
  </mergeCells>
  <pageMargins left="0.7" right="0.7" top="0.75" bottom="0.75" header="0.3" footer="0.3"/>
  <pageSetup paperSize="5"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topLeftCell="A30" zoomScale="80" zoomScaleNormal="80" workbookViewId="0">
      <selection activeCell="I35" activeCellId="1" sqref="K9:K75 I35"/>
    </sheetView>
  </sheetViews>
  <sheetFormatPr baseColWidth="10" defaultRowHeight="15" x14ac:dyDescent="0.25"/>
  <cols>
    <col min="1" max="1" width="4.140625" customWidth="1"/>
    <col min="2" max="2" width="11.28515625" customWidth="1"/>
    <col min="3" max="3" width="16.28515625" customWidth="1"/>
    <col min="4" max="4" width="15.140625" customWidth="1"/>
    <col min="5" max="5" width="13" customWidth="1"/>
    <col min="6" max="6" width="21" customWidth="1"/>
    <col min="7" max="7" width="10.85546875" customWidth="1"/>
    <col min="8" max="8" width="18.28515625" customWidth="1"/>
    <col min="9" max="9" width="13.5703125" customWidth="1"/>
    <col min="10" max="10" width="14.85546875" customWidth="1"/>
    <col min="11" max="11" width="26.140625" customWidth="1"/>
    <col min="12" max="12" width="12.5703125" customWidth="1"/>
    <col min="13" max="13" width="44.85546875" style="24" customWidth="1"/>
    <col min="14" max="14" width="32.85546875" customWidth="1"/>
    <col min="15" max="15" width="37" customWidth="1"/>
    <col min="16" max="16" width="25.140625" customWidth="1"/>
  </cols>
  <sheetData>
    <row r="1" spans="1:19" s="1" customFormat="1" ht="45.75" customHeight="1" x14ac:dyDescent="0.25">
      <c r="A1" s="313" t="s">
        <v>638</v>
      </c>
      <c r="B1" s="313"/>
      <c r="C1" s="313"/>
      <c r="D1" s="313"/>
      <c r="E1" s="313"/>
      <c r="F1" s="313"/>
      <c r="G1" s="313"/>
      <c r="H1" s="313"/>
      <c r="I1" s="313"/>
      <c r="J1" s="313"/>
      <c r="K1" s="313"/>
      <c r="L1" s="313"/>
      <c r="M1" s="17"/>
    </row>
    <row r="2" spans="1:19" s="1" customFormat="1" x14ac:dyDescent="0.25">
      <c r="A2" s="313" t="s">
        <v>639</v>
      </c>
      <c r="B2" s="313"/>
      <c r="C2" s="313"/>
      <c r="D2" s="313"/>
      <c r="E2" s="313"/>
      <c r="F2" s="313"/>
      <c r="G2" s="313"/>
      <c r="H2" s="313"/>
      <c r="I2" s="313"/>
      <c r="J2" s="313"/>
      <c r="K2" s="313"/>
      <c r="L2" s="313"/>
      <c r="M2" s="17"/>
    </row>
    <row r="3" spans="1:19" s="1" customFormat="1" x14ac:dyDescent="0.25">
      <c r="A3" s="313" t="s">
        <v>640</v>
      </c>
      <c r="B3" s="313"/>
      <c r="C3" s="313"/>
      <c r="D3" s="313"/>
      <c r="E3" s="313"/>
      <c r="F3" s="313"/>
      <c r="G3" s="313"/>
      <c r="H3" s="313"/>
      <c r="I3" s="313"/>
      <c r="J3" s="313"/>
      <c r="K3" s="313"/>
      <c r="L3" s="313"/>
      <c r="M3" s="17"/>
    </row>
    <row r="4" spans="1:19" x14ac:dyDescent="0.25">
      <c r="A4" s="314" t="s">
        <v>2416</v>
      </c>
      <c r="B4" s="314"/>
      <c r="C4" s="314"/>
      <c r="D4" s="314"/>
      <c r="E4" s="314"/>
      <c r="F4" s="314"/>
      <c r="G4" s="314"/>
      <c r="H4" s="314"/>
      <c r="I4" s="314"/>
      <c r="J4" s="314"/>
      <c r="K4" s="314"/>
      <c r="L4" s="314"/>
    </row>
    <row r="5" spans="1:19" x14ac:dyDescent="0.25">
      <c r="C5" s="253"/>
      <c r="D5" s="253"/>
      <c r="E5" s="253"/>
      <c r="F5" s="253"/>
      <c r="G5" s="253"/>
      <c r="H5" s="253"/>
      <c r="I5" s="253"/>
      <c r="J5" s="253"/>
      <c r="K5" s="253"/>
      <c r="L5" s="253"/>
    </row>
    <row r="6" spans="1:19" ht="18.75" x14ac:dyDescent="0.3">
      <c r="A6" s="312" t="s">
        <v>693</v>
      </c>
      <c r="B6" s="312"/>
      <c r="C6" s="312"/>
      <c r="D6" s="312"/>
      <c r="E6" s="312"/>
      <c r="F6" s="312"/>
      <c r="G6" s="312"/>
      <c r="H6" s="312"/>
      <c r="I6" s="312"/>
      <c r="J6" s="312"/>
      <c r="K6" s="312"/>
      <c r="L6" s="312"/>
    </row>
    <row r="8" spans="1:19" ht="36" x14ac:dyDescent="0.25">
      <c r="A8" s="99" t="s">
        <v>637</v>
      </c>
      <c r="B8" s="99" t="s">
        <v>628</v>
      </c>
      <c r="C8" s="100" t="s">
        <v>629</v>
      </c>
      <c r="D8" s="100" t="s">
        <v>632</v>
      </c>
      <c r="E8" s="100" t="s">
        <v>631</v>
      </c>
      <c r="F8" s="100" t="s">
        <v>630</v>
      </c>
      <c r="G8" s="100" t="s">
        <v>633</v>
      </c>
      <c r="H8" s="100" t="s">
        <v>634</v>
      </c>
      <c r="I8" s="100" t="s">
        <v>642</v>
      </c>
      <c r="J8" s="100" t="s">
        <v>2210</v>
      </c>
      <c r="K8" s="100" t="s">
        <v>636</v>
      </c>
      <c r="L8" s="100" t="s">
        <v>2185</v>
      </c>
    </row>
    <row r="9" spans="1:19" ht="75" customHeight="1" x14ac:dyDescent="0.25">
      <c r="A9" s="2">
        <v>1</v>
      </c>
      <c r="B9" s="18" t="s">
        <v>133</v>
      </c>
      <c r="C9" s="2" t="s">
        <v>187</v>
      </c>
      <c r="D9" s="2" t="s">
        <v>135</v>
      </c>
      <c r="E9" s="2" t="s">
        <v>136</v>
      </c>
      <c r="F9" s="5" t="s">
        <v>137</v>
      </c>
      <c r="G9" s="4">
        <v>39623</v>
      </c>
      <c r="H9" s="2" t="s">
        <v>138</v>
      </c>
      <c r="I9" s="14">
        <v>1127071117</v>
      </c>
      <c r="J9" s="20" t="s">
        <v>2179</v>
      </c>
      <c r="K9" s="55" t="s">
        <v>2239</v>
      </c>
      <c r="L9" s="15" t="s">
        <v>2206</v>
      </c>
      <c r="M9" s="24" t="s">
        <v>2241</v>
      </c>
    </row>
    <row r="10" spans="1:19" ht="128.25" customHeight="1" x14ac:dyDescent="0.25">
      <c r="A10" s="2">
        <v>2</v>
      </c>
      <c r="B10" s="2" t="s">
        <v>146</v>
      </c>
      <c r="C10" s="2" t="s">
        <v>187</v>
      </c>
      <c r="D10" s="2" t="s">
        <v>696</v>
      </c>
      <c r="E10" s="2" t="s">
        <v>148</v>
      </c>
      <c r="F10" s="5" t="s">
        <v>149</v>
      </c>
      <c r="G10" s="4">
        <v>40563</v>
      </c>
      <c r="H10" s="2" t="s">
        <v>150</v>
      </c>
      <c r="I10" s="14">
        <v>5299137</v>
      </c>
      <c r="J10" s="20" t="s">
        <v>2189</v>
      </c>
      <c r="K10" s="122" t="s">
        <v>2242</v>
      </c>
      <c r="L10" s="15" t="s">
        <v>2181</v>
      </c>
      <c r="M10" s="24" t="s">
        <v>2190</v>
      </c>
    </row>
    <row r="11" spans="1:19" ht="92.25" customHeight="1" x14ac:dyDescent="0.25">
      <c r="A11" s="2">
        <f>+A10+1</f>
        <v>3</v>
      </c>
      <c r="B11" s="2" t="s">
        <v>152</v>
      </c>
      <c r="C11" s="2" t="s">
        <v>187</v>
      </c>
      <c r="D11" s="2" t="s">
        <v>141</v>
      </c>
      <c r="E11" s="2" t="s">
        <v>95</v>
      </c>
      <c r="F11" s="5" t="s">
        <v>153</v>
      </c>
      <c r="G11" s="4">
        <v>40669</v>
      </c>
      <c r="H11" s="2" t="s">
        <v>154</v>
      </c>
      <c r="I11" s="14">
        <v>27359407</v>
      </c>
      <c r="J11" s="20" t="s">
        <v>2189</v>
      </c>
      <c r="K11" s="55" t="s">
        <v>2211</v>
      </c>
      <c r="L11" s="15" t="s">
        <v>2187</v>
      </c>
      <c r="M11" s="24" t="s">
        <v>2190</v>
      </c>
    </row>
    <row r="12" spans="1:19" ht="68.25" customHeight="1" x14ac:dyDescent="0.25">
      <c r="A12" s="2">
        <f t="shared" ref="A12:A75" si="0">+A11+1</f>
        <v>4</v>
      </c>
      <c r="B12" s="2" t="s">
        <v>156</v>
      </c>
      <c r="C12" s="2" t="s">
        <v>187</v>
      </c>
      <c r="D12" s="2" t="s">
        <v>135</v>
      </c>
      <c r="E12" s="2" t="s">
        <v>95</v>
      </c>
      <c r="F12" s="5" t="s">
        <v>157</v>
      </c>
      <c r="G12" s="4">
        <v>40994</v>
      </c>
      <c r="H12" s="2" t="s">
        <v>158</v>
      </c>
      <c r="I12" s="14">
        <v>97471610</v>
      </c>
      <c r="J12" s="20" t="s">
        <v>2212</v>
      </c>
      <c r="K12" s="25" t="s">
        <v>2215</v>
      </c>
      <c r="L12" s="15" t="s">
        <v>2187</v>
      </c>
      <c r="M12" s="24" t="s">
        <v>2190</v>
      </c>
    </row>
    <row r="13" spans="1:19" ht="78" customHeight="1" x14ac:dyDescent="0.25">
      <c r="A13" s="2">
        <f t="shared" si="0"/>
        <v>5</v>
      </c>
      <c r="B13" s="2" t="s">
        <v>162</v>
      </c>
      <c r="C13" s="2" t="s">
        <v>187</v>
      </c>
      <c r="D13" s="2" t="s">
        <v>135</v>
      </c>
      <c r="E13" s="2" t="s">
        <v>163</v>
      </c>
      <c r="F13" s="5" t="s">
        <v>164</v>
      </c>
      <c r="G13" s="4">
        <v>41022</v>
      </c>
      <c r="H13" s="2" t="s">
        <v>165</v>
      </c>
      <c r="I13" s="14">
        <v>41116192</v>
      </c>
      <c r="J13" s="13" t="s">
        <v>2212</v>
      </c>
      <c r="K13" s="25" t="s">
        <v>2246</v>
      </c>
      <c r="L13" s="251" t="s">
        <v>2187</v>
      </c>
      <c r="M13" s="24" t="s">
        <v>2190</v>
      </c>
    </row>
    <row r="14" spans="1:19" ht="68.25" customHeight="1" x14ac:dyDescent="0.25">
      <c r="A14" s="2">
        <f t="shared" si="0"/>
        <v>6</v>
      </c>
      <c r="B14" s="2" t="s">
        <v>166</v>
      </c>
      <c r="C14" s="2" t="s">
        <v>187</v>
      </c>
      <c r="D14" s="2" t="s">
        <v>141</v>
      </c>
      <c r="E14" s="2" t="s">
        <v>167</v>
      </c>
      <c r="F14" s="5" t="s">
        <v>168</v>
      </c>
      <c r="G14" s="4">
        <v>41065</v>
      </c>
      <c r="H14" s="2" t="s">
        <v>169</v>
      </c>
      <c r="I14" s="14">
        <v>1906343</v>
      </c>
      <c r="J14" s="13" t="s">
        <v>2189</v>
      </c>
      <c r="K14" s="25" t="s">
        <v>2193</v>
      </c>
      <c r="L14" s="251" t="s">
        <v>2181</v>
      </c>
      <c r="M14" s="24" t="s">
        <v>2190</v>
      </c>
    </row>
    <row r="15" spans="1:19" s="143" customFormat="1" ht="92.25" customHeight="1" x14ac:dyDescent="0.25">
      <c r="A15" s="2">
        <f t="shared" si="0"/>
        <v>7</v>
      </c>
      <c r="B15" s="136" t="s">
        <v>891</v>
      </c>
      <c r="C15" s="136" t="s">
        <v>192</v>
      </c>
      <c r="D15" s="136" t="s">
        <v>141</v>
      </c>
      <c r="E15" s="136" t="s">
        <v>892</v>
      </c>
      <c r="F15" s="137" t="s">
        <v>893</v>
      </c>
      <c r="G15" s="138">
        <v>41298</v>
      </c>
      <c r="H15" s="136" t="s">
        <v>894</v>
      </c>
      <c r="I15" s="139">
        <v>27355304</v>
      </c>
      <c r="J15" s="20" t="s">
        <v>2208</v>
      </c>
      <c r="K15" s="74" t="s">
        <v>2218</v>
      </c>
      <c r="L15" s="20" t="s">
        <v>2195</v>
      </c>
      <c r="M15" s="169"/>
      <c r="S15" s="143">
        <v>5</v>
      </c>
    </row>
    <row r="16" spans="1:19" ht="77.25" customHeight="1" x14ac:dyDescent="0.25">
      <c r="A16" s="2">
        <f t="shared" si="0"/>
        <v>8</v>
      </c>
      <c r="B16" s="2" t="s">
        <v>170</v>
      </c>
      <c r="C16" s="2" t="s">
        <v>187</v>
      </c>
      <c r="D16" s="2" t="s">
        <v>141</v>
      </c>
      <c r="E16" s="2" t="s">
        <v>171</v>
      </c>
      <c r="F16" s="5" t="s">
        <v>168</v>
      </c>
      <c r="G16" s="4">
        <v>41085</v>
      </c>
      <c r="H16" s="2" t="s">
        <v>172</v>
      </c>
      <c r="I16" s="14">
        <v>5296665</v>
      </c>
      <c r="J16" s="20" t="s">
        <v>2189</v>
      </c>
      <c r="K16" s="25" t="s">
        <v>2221</v>
      </c>
      <c r="L16" s="15" t="s">
        <v>2181</v>
      </c>
      <c r="M16" s="24" t="s">
        <v>2190</v>
      </c>
    </row>
    <row r="17" spans="1:19" ht="153" customHeight="1" x14ac:dyDescent="0.25">
      <c r="A17" s="2">
        <f t="shared" si="0"/>
        <v>9</v>
      </c>
      <c r="B17" s="2" t="s">
        <v>17</v>
      </c>
      <c r="C17" s="2" t="s">
        <v>187</v>
      </c>
      <c r="D17" s="2" t="s">
        <v>193</v>
      </c>
      <c r="E17" s="2" t="s">
        <v>2198</v>
      </c>
      <c r="F17" s="5" t="s">
        <v>2199</v>
      </c>
      <c r="G17" s="4">
        <v>41338</v>
      </c>
      <c r="H17" s="2" t="s">
        <v>2194</v>
      </c>
      <c r="I17" s="252" t="s">
        <v>2197</v>
      </c>
      <c r="J17" s="20" t="s">
        <v>2202</v>
      </c>
      <c r="K17" s="25" t="s">
        <v>2203</v>
      </c>
      <c r="L17" s="20" t="s">
        <v>2195</v>
      </c>
      <c r="M17" s="24" t="s">
        <v>2190</v>
      </c>
    </row>
    <row r="18" spans="1:19" ht="83.25" customHeight="1" x14ac:dyDescent="0.25">
      <c r="A18" s="2">
        <f t="shared" si="0"/>
        <v>10</v>
      </c>
      <c r="B18" s="26" t="s">
        <v>181</v>
      </c>
      <c r="C18" s="2" t="s">
        <v>187</v>
      </c>
      <c r="D18" s="2" t="s">
        <v>141</v>
      </c>
      <c r="E18" s="26" t="s">
        <v>182</v>
      </c>
      <c r="F18" s="94" t="s">
        <v>183</v>
      </c>
      <c r="G18" s="28">
        <v>41151</v>
      </c>
      <c r="H18" s="2" t="s">
        <v>184</v>
      </c>
      <c r="I18" s="14">
        <v>1908609</v>
      </c>
      <c r="J18" s="20" t="s">
        <v>2189</v>
      </c>
      <c r="K18" s="25" t="s">
        <v>2224</v>
      </c>
      <c r="L18" s="15" t="s">
        <v>2181</v>
      </c>
      <c r="M18" s="24" t="s">
        <v>2190</v>
      </c>
    </row>
    <row r="19" spans="1:19" ht="85.5" customHeight="1" x14ac:dyDescent="0.25">
      <c r="A19" s="2">
        <f t="shared" si="0"/>
        <v>11</v>
      </c>
      <c r="B19" s="26" t="s">
        <v>186</v>
      </c>
      <c r="C19" s="2" t="s">
        <v>187</v>
      </c>
      <c r="D19" s="2" t="s">
        <v>141</v>
      </c>
      <c r="E19" s="26" t="s">
        <v>188</v>
      </c>
      <c r="F19" s="94" t="s">
        <v>183</v>
      </c>
      <c r="G19" s="28">
        <v>41158</v>
      </c>
      <c r="H19" s="26" t="s">
        <v>189</v>
      </c>
      <c r="I19" s="29">
        <v>1862328</v>
      </c>
      <c r="J19" s="20" t="s">
        <v>2189</v>
      </c>
      <c r="K19" s="27" t="s">
        <v>2227</v>
      </c>
      <c r="L19" s="15" t="s">
        <v>2181</v>
      </c>
      <c r="M19" s="24" t="s">
        <v>2190</v>
      </c>
    </row>
    <row r="20" spans="1:19" ht="84.75" customHeight="1" x14ac:dyDescent="0.25">
      <c r="A20" s="2">
        <f t="shared" si="0"/>
        <v>12</v>
      </c>
      <c r="B20" s="2" t="s">
        <v>146</v>
      </c>
      <c r="C20" s="2" t="s">
        <v>192</v>
      </c>
      <c r="D20" s="2" t="s">
        <v>220</v>
      </c>
      <c r="E20" s="2" t="s">
        <v>221</v>
      </c>
      <c r="F20" s="5" t="s">
        <v>222</v>
      </c>
      <c r="G20" s="4">
        <v>39883</v>
      </c>
      <c r="H20" s="2" t="s">
        <v>223</v>
      </c>
      <c r="I20" s="14">
        <v>19230684</v>
      </c>
      <c r="J20" s="13" t="s">
        <v>2237</v>
      </c>
      <c r="K20" s="25" t="s">
        <v>2238</v>
      </c>
      <c r="L20" s="251" t="s">
        <v>2181</v>
      </c>
      <c r="M20" s="24" t="s">
        <v>2190</v>
      </c>
    </row>
    <row r="21" spans="1:19" ht="120" customHeight="1" x14ac:dyDescent="0.25">
      <c r="A21" s="2">
        <f t="shared" si="0"/>
        <v>13</v>
      </c>
      <c r="B21" s="2" t="s">
        <v>723</v>
      </c>
      <c r="C21" s="2" t="s">
        <v>192</v>
      </c>
      <c r="D21" s="2" t="s">
        <v>141</v>
      </c>
      <c r="E21" s="2" t="s">
        <v>230</v>
      </c>
      <c r="F21" s="163" t="s">
        <v>1516</v>
      </c>
      <c r="G21" s="4">
        <v>40938</v>
      </c>
      <c r="H21" s="2" t="s">
        <v>724</v>
      </c>
      <c r="I21" s="14">
        <v>7701120</v>
      </c>
      <c r="J21" s="20" t="s">
        <v>2212</v>
      </c>
      <c r="K21" s="25" t="s">
        <v>2411</v>
      </c>
      <c r="L21" s="251" t="s">
        <v>2187</v>
      </c>
    </row>
    <row r="22" spans="1:19" ht="117" customHeight="1" x14ac:dyDescent="0.25">
      <c r="A22" s="2">
        <f t="shared" si="0"/>
        <v>14</v>
      </c>
      <c r="B22" s="2" t="s">
        <v>246</v>
      </c>
      <c r="C22" s="2" t="s">
        <v>192</v>
      </c>
      <c r="D22" s="2" t="s">
        <v>135</v>
      </c>
      <c r="E22" s="2" t="s">
        <v>243</v>
      </c>
      <c r="F22" s="5" t="s">
        <v>244</v>
      </c>
      <c r="G22" s="4">
        <v>40234</v>
      </c>
      <c r="H22" s="4" t="s">
        <v>242</v>
      </c>
      <c r="I22" s="14">
        <v>18126078</v>
      </c>
      <c r="J22" s="20" t="s">
        <v>2212</v>
      </c>
      <c r="K22" s="25" t="s">
        <v>2411</v>
      </c>
      <c r="L22" s="251" t="s">
        <v>2187</v>
      </c>
      <c r="M22" s="248" t="s">
        <v>2136</v>
      </c>
      <c r="O22" t="e">
        <f>+#REF!+1</f>
        <v>#REF!</v>
      </c>
      <c r="S22">
        <v>1</v>
      </c>
    </row>
    <row r="23" spans="1:19" ht="90.75" customHeight="1" x14ac:dyDescent="0.25">
      <c r="A23" s="2">
        <f t="shared" si="0"/>
        <v>15</v>
      </c>
      <c r="B23" s="2" t="s">
        <v>252</v>
      </c>
      <c r="C23" s="2" t="s">
        <v>192</v>
      </c>
      <c r="D23" s="2" t="s">
        <v>141</v>
      </c>
      <c r="E23" s="2" t="s">
        <v>253</v>
      </c>
      <c r="F23" s="5" t="s">
        <v>254</v>
      </c>
      <c r="G23" s="4">
        <v>40424</v>
      </c>
      <c r="H23" s="2" t="s">
        <v>258</v>
      </c>
      <c r="I23" s="14">
        <v>18129573</v>
      </c>
      <c r="J23" s="13" t="s">
        <v>2189</v>
      </c>
      <c r="K23" s="25" t="s">
        <v>2264</v>
      </c>
      <c r="L23" s="251" t="s">
        <v>2187</v>
      </c>
      <c r="M23" s="24" t="s">
        <v>2190</v>
      </c>
      <c r="S23">
        <v>3</v>
      </c>
    </row>
    <row r="24" spans="1:19" ht="87.75" customHeight="1" x14ac:dyDescent="0.25">
      <c r="A24" s="2">
        <f t="shared" si="0"/>
        <v>16</v>
      </c>
      <c r="B24" s="2" t="s">
        <v>263</v>
      </c>
      <c r="C24" s="2" t="s">
        <v>192</v>
      </c>
      <c r="D24" s="2" t="s">
        <v>141</v>
      </c>
      <c r="E24" s="2" t="s">
        <v>264</v>
      </c>
      <c r="F24" s="5" t="s">
        <v>257</v>
      </c>
      <c r="G24" s="4">
        <v>40924</v>
      </c>
      <c r="H24" s="2" t="s">
        <v>265</v>
      </c>
      <c r="I24" s="14">
        <v>78292930</v>
      </c>
      <c r="J24" s="13" t="s">
        <v>2189</v>
      </c>
      <c r="K24" s="25" t="s">
        <v>2263</v>
      </c>
      <c r="L24" s="251" t="s">
        <v>2187</v>
      </c>
      <c r="M24" s="24" t="s">
        <v>2190</v>
      </c>
      <c r="S24">
        <v>5</v>
      </c>
    </row>
    <row r="25" spans="1:19" ht="75.75" customHeight="1" x14ac:dyDescent="0.25">
      <c r="A25" s="2">
        <f t="shared" si="0"/>
        <v>17</v>
      </c>
      <c r="B25" s="2" t="s">
        <v>266</v>
      </c>
      <c r="C25" s="2" t="s">
        <v>192</v>
      </c>
      <c r="D25" s="2" t="s">
        <v>135</v>
      </c>
      <c r="E25" s="2" t="s">
        <v>80</v>
      </c>
      <c r="F25" s="5" t="s">
        <v>267</v>
      </c>
      <c r="G25" s="4">
        <v>40940</v>
      </c>
      <c r="H25" s="2" t="s">
        <v>268</v>
      </c>
      <c r="I25" s="14">
        <v>27469335</v>
      </c>
      <c r="J25" s="13" t="s">
        <v>2189</v>
      </c>
      <c r="K25" s="25" t="s">
        <v>2262</v>
      </c>
      <c r="L25" s="251" t="s">
        <v>2187</v>
      </c>
      <c r="M25" s="24" t="s">
        <v>2190</v>
      </c>
      <c r="S25">
        <v>6</v>
      </c>
    </row>
    <row r="26" spans="1:19" ht="100.5" customHeight="1" x14ac:dyDescent="0.25">
      <c r="A26" s="2">
        <f t="shared" si="0"/>
        <v>18</v>
      </c>
      <c r="B26" s="2" t="s">
        <v>270</v>
      </c>
      <c r="C26" s="2" t="s">
        <v>192</v>
      </c>
      <c r="D26" s="2" t="s">
        <v>135</v>
      </c>
      <c r="E26" s="2" t="s">
        <v>271</v>
      </c>
      <c r="F26" s="5" t="s">
        <v>272</v>
      </c>
      <c r="G26" s="4">
        <v>41066</v>
      </c>
      <c r="H26" s="2" t="s">
        <v>273</v>
      </c>
      <c r="I26" s="14">
        <v>18128096</v>
      </c>
      <c r="J26" s="13" t="s">
        <v>2189</v>
      </c>
      <c r="K26" s="25" t="s">
        <v>2261</v>
      </c>
      <c r="L26" s="251" t="s">
        <v>2187</v>
      </c>
      <c r="M26" s="24" t="s">
        <v>2190</v>
      </c>
      <c r="S26">
        <v>7</v>
      </c>
    </row>
    <row r="27" spans="1:19" ht="80.25" customHeight="1" x14ac:dyDescent="0.25">
      <c r="A27" s="2">
        <f t="shared" si="0"/>
        <v>19</v>
      </c>
      <c r="B27" s="33" t="s">
        <v>378</v>
      </c>
      <c r="C27" s="2" t="s">
        <v>318</v>
      </c>
      <c r="D27" s="17" t="s">
        <v>135</v>
      </c>
      <c r="E27" s="36" t="s">
        <v>379</v>
      </c>
      <c r="F27" s="5" t="s">
        <v>380</v>
      </c>
      <c r="G27" s="4">
        <v>41115</v>
      </c>
      <c r="H27" s="33" t="s">
        <v>381</v>
      </c>
      <c r="I27" s="34">
        <v>25310958</v>
      </c>
      <c r="J27" s="13" t="s">
        <v>2189</v>
      </c>
      <c r="K27" s="25" t="s">
        <v>2412</v>
      </c>
      <c r="L27" s="251" t="s">
        <v>2187</v>
      </c>
      <c r="M27" s="24" t="s">
        <v>2241</v>
      </c>
      <c r="S27">
        <v>8</v>
      </c>
    </row>
    <row r="28" spans="1:19" ht="73.5" customHeight="1" x14ac:dyDescent="0.25">
      <c r="A28" s="2">
        <f t="shared" si="0"/>
        <v>20</v>
      </c>
      <c r="B28" s="2" t="s">
        <v>610</v>
      </c>
      <c r="C28" s="2" t="s">
        <v>318</v>
      </c>
      <c r="D28" s="33" t="s">
        <v>611</v>
      </c>
      <c r="E28" s="34" t="s">
        <v>926</v>
      </c>
      <c r="F28" s="163" t="s">
        <v>1513</v>
      </c>
      <c r="G28" s="45">
        <v>41185</v>
      </c>
      <c r="H28" s="33" t="s">
        <v>612</v>
      </c>
      <c r="I28" s="189">
        <v>69005486</v>
      </c>
      <c r="J28" s="13" t="s">
        <v>2189</v>
      </c>
      <c r="K28" s="25" t="s">
        <v>2273</v>
      </c>
      <c r="L28" s="25" t="s">
        <v>781</v>
      </c>
      <c r="M28" s="24" t="s">
        <v>2190</v>
      </c>
      <c r="S28">
        <v>11</v>
      </c>
    </row>
    <row r="29" spans="1:19" ht="92.25" customHeight="1" x14ac:dyDescent="0.25">
      <c r="A29" s="2">
        <f t="shared" si="0"/>
        <v>21</v>
      </c>
      <c r="B29" s="33" t="s">
        <v>1480</v>
      </c>
      <c r="C29" s="2" t="s">
        <v>1481</v>
      </c>
      <c r="D29" s="2" t="s">
        <v>135</v>
      </c>
      <c r="E29" s="35" t="s">
        <v>371</v>
      </c>
      <c r="F29" s="5" t="s">
        <v>372</v>
      </c>
      <c r="G29" s="4">
        <v>41227</v>
      </c>
      <c r="H29" s="33" t="s">
        <v>319</v>
      </c>
      <c r="I29" s="33" t="s">
        <v>358</v>
      </c>
      <c r="J29" s="13" t="s">
        <v>2269</v>
      </c>
      <c r="K29" s="25" t="s">
        <v>2272</v>
      </c>
      <c r="L29" s="251" t="s">
        <v>2187</v>
      </c>
      <c r="M29" s="24" t="s">
        <v>2190</v>
      </c>
      <c r="S29">
        <v>12</v>
      </c>
    </row>
    <row r="30" spans="1:19" ht="80.25" customHeight="1" x14ac:dyDescent="0.25">
      <c r="A30" s="2">
        <f t="shared" si="0"/>
        <v>22</v>
      </c>
      <c r="B30" s="33" t="s">
        <v>279</v>
      </c>
      <c r="C30" s="2" t="s">
        <v>318</v>
      </c>
      <c r="D30" s="2" t="s">
        <v>141</v>
      </c>
      <c r="E30" s="35" t="s">
        <v>373</v>
      </c>
      <c r="F30" s="5" t="s">
        <v>374</v>
      </c>
      <c r="G30" s="4">
        <v>41254</v>
      </c>
      <c r="H30" s="33" t="s">
        <v>321</v>
      </c>
      <c r="I30" s="34">
        <v>39840999</v>
      </c>
      <c r="J30" s="13" t="s">
        <v>2208</v>
      </c>
      <c r="K30" s="25" t="s">
        <v>2280</v>
      </c>
      <c r="L30" s="251" t="s">
        <v>2275</v>
      </c>
      <c r="M30" s="24" t="s">
        <v>2190</v>
      </c>
      <c r="S30">
        <v>13</v>
      </c>
    </row>
    <row r="31" spans="1:19" ht="69.75" customHeight="1" x14ac:dyDescent="0.25">
      <c r="A31" s="2">
        <f t="shared" si="0"/>
        <v>23</v>
      </c>
      <c r="B31" s="33" t="s">
        <v>280</v>
      </c>
      <c r="C31" s="2" t="s">
        <v>318</v>
      </c>
      <c r="D31" s="2" t="s">
        <v>141</v>
      </c>
      <c r="E31" s="36" t="s">
        <v>375</v>
      </c>
      <c r="F31" s="5" t="s">
        <v>376</v>
      </c>
      <c r="G31" s="4">
        <v>41257</v>
      </c>
      <c r="H31" s="33" t="s">
        <v>322</v>
      </c>
      <c r="I31" s="34">
        <v>76299326</v>
      </c>
      <c r="J31" s="20" t="s">
        <v>2268</v>
      </c>
      <c r="K31" s="25" t="s">
        <v>2279</v>
      </c>
      <c r="L31" s="251" t="s">
        <v>2187</v>
      </c>
      <c r="M31" s="24" t="s">
        <v>2190</v>
      </c>
      <c r="N31" t="s">
        <v>213</v>
      </c>
      <c r="S31">
        <v>14</v>
      </c>
    </row>
    <row r="32" spans="1:19" ht="78.75" customHeight="1" x14ac:dyDescent="0.25">
      <c r="A32" s="2">
        <f t="shared" si="0"/>
        <v>24</v>
      </c>
      <c r="B32" s="2" t="s">
        <v>277</v>
      </c>
      <c r="C32" s="2" t="s">
        <v>318</v>
      </c>
      <c r="D32" s="2" t="s">
        <v>147</v>
      </c>
      <c r="E32" s="34" t="s">
        <v>148</v>
      </c>
      <c r="F32" s="5" t="s">
        <v>410</v>
      </c>
      <c r="G32" s="4">
        <v>41292</v>
      </c>
      <c r="H32" s="33" t="s">
        <v>320</v>
      </c>
      <c r="I32" s="14" t="s">
        <v>359</v>
      </c>
      <c r="J32" s="13" t="s">
        <v>2208</v>
      </c>
      <c r="K32" s="27" t="s">
        <v>2288</v>
      </c>
      <c r="L32" s="251" t="s">
        <v>2187</v>
      </c>
      <c r="M32" s="24" t="s">
        <v>2190</v>
      </c>
      <c r="S32">
        <v>55</v>
      </c>
    </row>
    <row r="33" spans="1:19" ht="102" customHeight="1" x14ac:dyDescent="0.25">
      <c r="A33" s="2">
        <f t="shared" si="0"/>
        <v>25</v>
      </c>
      <c r="B33" s="33" t="s">
        <v>429</v>
      </c>
      <c r="C33" s="2" t="s">
        <v>2093</v>
      </c>
      <c r="D33" s="2" t="s">
        <v>141</v>
      </c>
      <c r="E33" s="34" t="s">
        <v>431</v>
      </c>
      <c r="F33" s="5" t="s">
        <v>430</v>
      </c>
      <c r="G33" s="4">
        <v>41444</v>
      </c>
      <c r="H33" s="33" t="s">
        <v>432</v>
      </c>
      <c r="I33" s="14">
        <v>27353471</v>
      </c>
      <c r="J33" s="13" t="s">
        <v>2208</v>
      </c>
      <c r="K33" s="115" t="s">
        <v>2291</v>
      </c>
      <c r="L33" s="251" t="s">
        <v>2187</v>
      </c>
      <c r="M33" s="125" t="s">
        <v>2190</v>
      </c>
      <c r="S33">
        <v>57</v>
      </c>
    </row>
    <row r="34" spans="1:19" ht="67.5" customHeight="1" x14ac:dyDescent="0.25">
      <c r="A34" s="2">
        <f t="shared" si="0"/>
        <v>26</v>
      </c>
      <c r="B34" s="33" t="s">
        <v>433</v>
      </c>
      <c r="C34" s="2" t="s">
        <v>318</v>
      </c>
      <c r="D34" s="2" t="s">
        <v>141</v>
      </c>
      <c r="E34" s="34" t="s">
        <v>434</v>
      </c>
      <c r="F34" s="5" t="s">
        <v>435</v>
      </c>
      <c r="G34" s="4">
        <v>41381</v>
      </c>
      <c r="H34" s="33" t="s">
        <v>436</v>
      </c>
      <c r="I34" s="14" t="s">
        <v>437</v>
      </c>
      <c r="J34" s="13" t="s">
        <v>2208</v>
      </c>
      <c r="K34" s="115" t="s">
        <v>2292</v>
      </c>
      <c r="L34" s="251" t="s">
        <v>2187</v>
      </c>
      <c r="M34" s="124" t="s">
        <v>2190</v>
      </c>
      <c r="S34">
        <v>59</v>
      </c>
    </row>
    <row r="35" spans="1:19" ht="79.5" customHeight="1" x14ac:dyDescent="0.25">
      <c r="A35" s="2">
        <f t="shared" si="0"/>
        <v>27</v>
      </c>
      <c r="B35" s="33" t="s">
        <v>276</v>
      </c>
      <c r="C35" s="2" t="s">
        <v>2093</v>
      </c>
      <c r="D35" s="39" t="s">
        <v>135</v>
      </c>
      <c r="E35" s="38" t="s">
        <v>417</v>
      </c>
      <c r="F35" s="5" t="s">
        <v>422</v>
      </c>
      <c r="G35" s="4">
        <v>41319</v>
      </c>
      <c r="H35" s="33" t="s">
        <v>418</v>
      </c>
      <c r="I35" s="14">
        <v>59836156</v>
      </c>
      <c r="J35" s="13" t="s">
        <v>2269</v>
      </c>
      <c r="K35" s="115" t="s">
        <v>2293</v>
      </c>
      <c r="L35" s="251" t="s">
        <v>2187</v>
      </c>
      <c r="M35" s="124"/>
      <c r="S35">
        <v>60</v>
      </c>
    </row>
    <row r="36" spans="1:19" ht="94.5" customHeight="1" x14ac:dyDescent="0.25">
      <c r="A36" s="2">
        <f t="shared" si="0"/>
        <v>28</v>
      </c>
      <c r="B36" s="33" t="s">
        <v>424</v>
      </c>
      <c r="C36" s="2" t="s">
        <v>2093</v>
      </c>
      <c r="D36" s="2" t="s">
        <v>141</v>
      </c>
      <c r="E36" s="34" t="s">
        <v>425</v>
      </c>
      <c r="F36" s="5" t="s">
        <v>426</v>
      </c>
      <c r="G36" s="4">
        <v>41451</v>
      </c>
      <c r="H36" s="33" t="s">
        <v>427</v>
      </c>
      <c r="I36" s="14">
        <v>27352450</v>
      </c>
      <c r="J36" s="13" t="s">
        <v>2208</v>
      </c>
      <c r="K36" s="115" t="s">
        <v>2371</v>
      </c>
      <c r="L36" s="251" t="s">
        <v>2187</v>
      </c>
      <c r="M36" s="125"/>
      <c r="S36">
        <v>62</v>
      </c>
    </row>
    <row r="37" spans="1:19" ht="90.75" customHeight="1" x14ac:dyDescent="0.25">
      <c r="A37" s="2">
        <f t="shared" si="0"/>
        <v>29</v>
      </c>
      <c r="B37" s="33" t="s">
        <v>568</v>
      </c>
      <c r="C37" s="2" t="s">
        <v>2093</v>
      </c>
      <c r="D37" s="2" t="s">
        <v>141</v>
      </c>
      <c r="E37" s="34" t="s">
        <v>569</v>
      </c>
      <c r="F37" s="5" t="s">
        <v>570</v>
      </c>
      <c r="G37" s="4">
        <v>41351</v>
      </c>
      <c r="H37" s="33" t="s">
        <v>571</v>
      </c>
      <c r="I37" s="14">
        <v>1122337604</v>
      </c>
      <c r="J37" s="13" t="s">
        <v>2295</v>
      </c>
      <c r="K37" s="115" t="s">
        <v>2298</v>
      </c>
      <c r="L37" s="251" t="s">
        <v>2187</v>
      </c>
      <c r="M37" s="124"/>
      <c r="S37">
        <v>63</v>
      </c>
    </row>
    <row r="38" spans="1:19" s="48" customFormat="1" ht="89.25" customHeight="1" x14ac:dyDescent="0.25">
      <c r="A38" s="2">
        <f t="shared" si="0"/>
        <v>30</v>
      </c>
      <c r="B38" s="33" t="s">
        <v>443</v>
      </c>
      <c r="C38" s="2" t="s">
        <v>318</v>
      </c>
      <c r="D38" s="2" t="s">
        <v>141</v>
      </c>
      <c r="E38" s="2" t="s">
        <v>444</v>
      </c>
      <c r="F38" s="5" t="s">
        <v>445</v>
      </c>
      <c r="G38" s="4">
        <v>41379</v>
      </c>
      <c r="H38" s="2" t="s">
        <v>446</v>
      </c>
      <c r="I38" s="14">
        <v>35852158</v>
      </c>
      <c r="J38" s="13" t="s">
        <v>2295</v>
      </c>
      <c r="K38" s="115" t="s">
        <v>2316</v>
      </c>
      <c r="L38" s="251" t="s">
        <v>2187</v>
      </c>
      <c r="M38" s="234"/>
      <c r="O38"/>
      <c r="S38">
        <v>65</v>
      </c>
    </row>
    <row r="39" spans="1:19" ht="120.75" customHeight="1" x14ac:dyDescent="0.25">
      <c r="A39" s="2">
        <f t="shared" si="0"/>
        <v>31</v>
      </c>
      <c r="B39" s="33" t="s">
        <v>447</v>
      </c>
      <c r="C39" s="2" t="s">
        <v>318</v>
      </c>
      <c r="D39" s="2" t="s">
        <v>141</v>
      </c>
      <c r="E39" s="2" t="s">
        <v>450</v>
      </c>
      <c r="F39" s="5" t="s">
        <v>449</v>
      </c>
      <c r="G39" s="4">
        <v>41507</v>
      </c>
      <c r="H39" s="2" t="s">
        <v>448</v>
      </c>
      <c r="I39" s="14">
        <v>36148942</v>
      </c>
      <c r="J39" s="13" t="s">
        <v>2299</v>
      </c>
      <c r="K39" s="115" t="s">
        <v>2301</v>
      </c>
      <c r="L39" s="251" t="s">
        <v>2187</v>
      </c>
      <c r="M39" s="126"/>
      <c r="N39" s="58"/>
      <c r="S39">
        <v>66</v>
      </c>
    </row>
    <row r="40" spans="1:19" ht="114.75" customHeight="1" x14ac:dyDescent="0.25">
      <c r="A40" s="2">
        <f t="shared" si="0"/>
        <v>32</v>
      </c>
      <c r="B40" s="33" t="s">
        <v>2177</v>
      </c>
      <c r="C40" s="2" t="s">
        <v>318</v>
      </c>
      <c r="D40" s="2" t="s">
        <v>141</v>
      </c>
      <c r="E40" s="2" t="s">
        <v>441</v>
      </c>
      <c r="F40" s="5" t="s">
        <v>439</v>
      </c>
      <c r="G40" s="4">
        <v>41575</v>
      </c>
      <c r="H40" s="2" t="s">
        <v>575</v>
      </c>
      <c r="I40" s="14">
        <v>5297475</v>
      </c>
      <c r="J40" s="13" t="s">
        <v>2299</v>
      </c>
      <c r="K40" s="115" t="s">
        <v>2300</v>
      </c>
      <c r="L40" s="251" t="s">
        <v>2187</v>
      </c>
      <c r="M40" s="123"/>
      <c r="S40">
        <v>64</v>
      </c>
    </row>
    <row r="41" spans="1:19" ht="96.75" customHeight="1" x14ac:dyDescent="0.25">
      <c r="A41" s="2">
        <f t="shared" si="0"/>
        <v>33</v>
      </c>
      <c r="B41" s="2" t="s">
        <v>451</v>
      </c>
      <c r="C41" s="2" t="s">
        <v>318</v>
      </c>
      <c r="D41" s="2" t="s">
        <v>141</v>
      </c>
      <c r="E41" s="2" t="s">
        <v>454</v>
      </c>
      <c r="F41" s="5" t="s">
        <v>455</v>
      </c>
      <c r="G41" s="4">
        <v>41417</v>
      </c>
      <c r="H41" s="2" t="s">
        <v>452</v>
      </c>
      <c r="I41" s="14">
        <v>5348111</v>
      </c>
      <c r="J41" s="13" t="s">
        <v>2295</v>
      </c>
      <c r="K41" s="129" t="s">
        <v>2305</v>
      </c>
      <c r="L41" s="251" t="s">
        <v>2187</v>
      </c>
      <c r="M41" s="245"/>
      <c r="N41" s="58"/>
    </row>
    <row r="42" spans="1:19" ht="84" customHeight="1" x14ac:dyDescent="0.25">
      <c r="A42" s="2">
        <f t="shared" si="0"/>
        <v>34</v>
      </c>
      <c r="B42" s="2" t="s">
        <v>533</v>
      </c>
      <c r="C42" s="26" t="s">
        <v>318</v>
      </c>
      <c r="D42" s="2" t="s">
        <v>507</v>
      </c>
      <c r="E42" s="2" t="s">
        <v>534</v>
      </c>
      <c r="F42" s="5" t="s">
        <v>535</v>
      </c>
      <c r="G42" s="4">
        <v>41446</v>
      </c>
      <c r="H42" s="2" t="s">
        <v>536</v>
      </c>
      <c r="I42" s="14">
        <v>419098</v>
      </c>
      <c r="J42" s="13" t="s">
        <v>2208</v>
      </c>
      <c r="K42" s="115" t="s">
        <v>2309</v>
      </c>
      <c r="L42" s="251" t="s">
        <v>2187</v>
      </c>
      <c r="M42" s="234"/>
      <c r="S42">
        <v>68</v>
      </c>
    </row>
    <row r="43" spans="1:19" ht="92.25" customHeight="1" x14ac:dyDescent="0.25">
      <c r="A43" s="2">
        <f t="shared" si="0"/>
        <v>35</v>
      </c>
      <c r="B43" s="33" t="s">
        <v>468</v>
      </c>
      <c r="C43" s="43" t="s">
        <v>318</v>
      </c>
      <c r="D43" s="43" t="s">
        <v>141</v>
      </c>
      <c r="E43" s="33" t="s">
        <v>529</v>
      </c>
      <c r="F43" s="96" t="s">
        <v>527</v>
      </c>
      <c r="G43" s="45">
        <v>41485</v>
      </c>
      <c r="H43" s="33" t="s">
        <v>528</v>
      </c>
      <c r="I43" s="34">
        <v>18125722</v>
      </c>
      <c r="J43" s="13" t="s">
        <v>2295</v>
      </c>
      <c r="K43" s="115" t="s">
        <v>2413</v>
      </c>
      <c r="L43" s="251" t="s">
        <v>2275</v>
      </c>
      <c r="M43" s="124"/>
    </row>
    <row r="44" spans="1:19" ht="83.25" customHeight="1" x14ac:dyDescent="0.25">
      <c r="A44" s="2">
        <f t="shared" si="0"/>
        <v>36</v>
      </c>
      <c r="B44" s="2" t="s">
        <v>471</v>
      </c>
      <c r="C44" s="2" t="s">
        <v>318</v>
      </c>
      <c r="D44" s="2" t="s">
        <v>141</v>
      </c>
      <c r="E44" s="2" t="s">
        <v>473</v>
      </c>
      <c r="F44" s="5" t="s">
        <v>474</v>
      </c>
      <c r="G44" s="4">
        <v>41530</v>
      </c>
      <c r="H44" s="2" t="s">
        <v>822</v>
      </c>
      <c r="I44" s="14">
        <v>27353157</v>
      </c>
      <c r="J44" s="13" t="s">
        <v>2295</v>
      </c>
      <c r="K44" s="115" t="s">
        <v>2313</v>
      </c>
      <c r="L44" s="251" t="s">
        <v>2275</v>
      </c>
      <c r="M44" s="124"/>
      <c r="S44">
        <v>71</v>
      </c>
    </row>
    <row r="45" spans="1:19" ht="94.5" customHeight="1" x14ac:dyDescent="0.25">
      <c r="A45" s="2">
        <f t="shared" si="0"/>
        <v>37</v>
      </c>
      <c r="B45" s="2" t="s">
        <v>475</v>
      </c>
      <c r="C45" s="2" t="s">
        <v>318</v>
      </c>
      <c r="D45" s="2" t="s">
        <v>141</v>
      </c>
      <c r="E45" s="2" t="s">
        <v>478</v>
      </c>
      <c r="F45" s="98" t="s">
        <v>477</v>
      </c>
      <c r="G45" s="4">
        <v>41507</v>
      </c>
      <c r="H45" s="2" t="s">
        <v>476</v>
      </c>
      <c r="I45" s="14">
        <v>65752315</v>
      </c>
      <c r="J45" s="13" t="s">
        <v>2269</v>
      </c>
      <c r="K45" s="115" t="s">
        <v>2319</v>
      </c>
      <c r="L45" s="251" t="s">
        <v>2187</v>
      </c>
    </row>
    <row r="46" spans="1:19" ht="117.75" customHeight="1" x14ac:dyDescent="0.25">
      <c r="A46" s="2">
        <f t="shared" si="0"/>
        <v>38</v>
      </c>
      <c r="B46" s="2" t="s">
        <v>537</v>
      </c>
      <c r="C46" s="2" t="s">
        <v>318</v>
      </c>
      <c r="D46" s="2" t="s">
        <v>141</v>
      </c>
      <c r="E46" s="2" t="s">
        <v>538</v>
      </c>
      <c r="F46" s="5" t="s">
        <v>577</v>
      </c>
      <c r="G46" s="4">
        <v>41507</v>
      </c>
      <c r="H46" s="2" t="s">
        <v>540</v>
      </c>
      <c r="I46" s="14">
        <v>27353055</v>
      </c>
      <c r="J46" s="13" t="s">
        <v>2295</v>
      </c>
      <c r="K46" s="115" t="s">
        <v>2321</v>
      </c>
      <c r="L46" s="251" t="s">
        <v>2275</v>
      </c>
      <c r="M46" s="234"/>
      <c r="S46">
        <v>72</v>
      </c>
    </row>
    <row r="47" spans="1:19" s="70" customFormat="1" ht="75.75" customHeight="1" x14ac:dyDescent="0.25">
      <c r="A47" s="2">
        <f t="shared" si="0"/>
        <v>39</v>
      </c>
      <c r="B47" s="2" t="s">
        <v>524</v>
      </c>
      <c r="C47" s="26" t="s">
        <v>318</v>
      </c>
      <c r="D47" s="26" t="s">
        <v>141</v>
      </c>
      <c r="E47" s="2" t="s">
        <v>498</v>
      </c>
      <c r="F47" s="5" t="s">
        <v>525</v>
      </c>
      <c r="G47" s="4">
        <v>41597</v>
      </c>
      <c r="H47" s="2" t="s">
        <v>526</v>
      </c>
      <c r="I47" s="14">
        <v>1676398</v>
      </c>
      <c r="J47" s="13" t="s">
        <v>2295</v>
      </c>
      <c r="K47" s="115" t="s">
        <v>2324</v>
      </c>
      <c r="L47" s="251" t="s">
        <v>2275</v>
      </c>
      <c r="M47" s="234"/>
      <c r="N47" s="48"/>
      <c r="O47"/>
    </row>
    <row r="48" spans="1:19" s="70" customFormat="1" ht="90.75" customHeight="1" x14ac:dyDescent="0.25">
      <c r="A48" s="2">
        <f t="shared" si="0"/>
        <v>40</v>
      </c>
      <c r="B48" s="2" t="s">
        <v>2083</v>
      </c>
      <c r="C48" s="26" t="s">
        <v>318</v>
      </c>
      <c r="D48" s="2" t="s">
        <v>135</v>
      </c>
      <c r="E48" s="2" t="s">
        <v>2085</v>
      </c>
      <c r="F48" s="5" t="s">
        <v>2086</v>
      </c>
      <c r="G48" s="4">
        <v>41501</v>
      </c>
      <c r="H48" s="2" t="s">
        <v>2084</v>
      </c>
      <c r="I48" s="14" t="s">
        <v>1689</v>
      </c>
      <c r="J48" s="13" t="s">
        <v>2295</v>
      </c>
      <c r="K48" s="115" t="s">
        <v>2414</v>
      </c>
      <c r="L48" s="251" t="s">
        <v>2187</v>
      </c>
      <c r="M48" s="234" t="s">
        <v>2147</v>
      </c>
      <c r="N48" s="48"/>
      <c r="O48"/>
    </row>
    <row r="49" spans="1:20" s="70" customFormat="1" ht="136.5" customHeight="1" x14ac:dyDescent="0.25">
      <c r="A49" s="2">
        <f t="shared" si="0"/>
        <v>41</v>
      </c>
      <c r="B49" s="2" t="s">
        <v>520</v>
      </c>
      <c r="C49" s="26" t="s">
        <v>318</v>
      </c>
      <c r="D49" s="2" t="s">
        <v>135</v>
      </c>
      <c r="E49" s="2" t="s">
        <v>523</v>
      </c>
      <c r="F49" s="5" t="s">
        <v>521</v>
      </c>
      <c r="G49" s="4">
        <v>41585</v>
      </c>
      <c r="H49" s="2" t="s">
        <v>522</v>
      </c>
      <c r="I49" s="14">
        <v>18123334</v>
      </c>
      <c r="J49" s="13" t="s">
        <v>2208</v>
      </c>
      <c r="K49" s="129" t="s">
        <v>2327</v>
      </c>
      <c r="L49" s="251" t="s">
        <v>2275</v>
      </c>
      <c r="M49" s="124"/>
      <c r="N49" s="48"/>
      <c r="O49"/>
    </row>
    <row r="50" spans="1:20" ht="107.25" customHeight="1" x14ac:dyDescent="0.25">
      <c r="A50" s="2">
        <f t="shared" si="0"/>
        <v>42</v>
      </c>
      <c r="B50" s="2" t="s">
        <v>515</v>
      </c>
      <c r="C50" s="26" t="s">
        <v>318</v>
      </c>
      <c r="D50" s="2" t="s">
        <v>135</v>
      </c>
      <c r="E50" s="2" t="s">
        <v>516</v>
      </c>
      <c r="F50" s="5" t="s">
        <v>518</v>
      </c>
      <c r="G50" s="4">
        <v>41575</v>
      </c>
      <c r="H50" s="2" t="s">
        <v>519</v>
      </c>
      <c r="I50" s="14">
        <v>18142603</v>
      </c>
      <c r="J50" s="13" t="s">
        <v>2269</v>
      </c>
      <c r="K50" s="115" t="s">
        <v>2330</v>
      </c>
      <c r="L50" s="251" t="s">
        <v>2187</v>
      </c>
      <c r="M50" s="124" t="s">
        <v>2149</v>
      </c>
      <c r="S50">
        <v>74</v>
      </c>
    </row>
    <row r="51" spans="1:20" ht="94.5" customHeight="1" x14ac:dyDescent="0.25">
      <c r="A51" s="2">
        <f t="shared" si="0"/>
        <v>43</v>
      </c>
      <c r="B51" s="2" t="s">
        <v>510</v>
      </c>
      <c r="C51" s="26" t="s">
        <v>318</v>
      </c>
      <c r="D51" s="2" t="s">
        <v>135</v>
      </c>
      <c r="E51" s="2" t="s">
        <v>513</v>
      </c>
      <c r="F51" s="5" t="s">
        <v>517</v>
      </c>
      <c r="G51" s="4">
        <v>41584</v>
      </c>
      <c r="H51" s="2" t="s">
        <v>514</v>
      </c>
      <c r="I51" s="14">
        <v>2765267</v>
      </c>
      <c r="J51" s="13" t="s">
        <v>2269</v>
      </c>
      <c r="K51" s="115" t="s">
        <v>2332</v>
      </c>
      <c r="L51" s="251" t="s">
        <v>2187</v>
      </c>
      <c r="M51" s="124"/>
      <c r="S51">
        <v>75</v>
      </c>
    </row>
    <row r="52" spans="1:20" ht="67.5" customHeight="1" x14ac:dyDescent="0.25">
      <c r="A52" s="2">
        <f t="shared" si="0"/>
        <v>44</v>
      </c>
      <c r="B52" s="2" t="s">
        <v>508</v>
      </c>
      <c r="C52" s="26" t="s">
        <v>318</v>
      </c>
      <c r="D52" s="26" t="s">
        <v>141</v>
      </c>
      <c r="E52" s="26" t="s">
        <v>498</v>
      </c>
      <c r="F52" s="5" t="s">
        <v>511</v>
      </c>
      <c r="G52" s="4">
        <v>41597</v>
      </c>
      <c r="H52" s="2" t="s">
        <v>509</v>
      </c>
      <c r="I52" s="14">
        <v>27355178</v>
      </c>
      <c r="J52" s="13" t="s">
        <v>2334</v>
      </c>
      <c r="K52" s="115" t="s">
        <v>2336</v>
      </c>
      <c r="L52" s="251" t="s">
        <v>2275</v>
      </c>
      <c r="M52" s="24" t="s">
        <v>2144</v>
      </c>
    </row>
    <row r="53" spans="1:20" ht="74.25" customHeight="1" x14ac:dyDescent="0.25">
      <c r="A53" s="2">
        <f t="shared" si="0"/>
        <v>45</v>
      </c>
      <c r="B53" s="2" t="s">
        <v>505</v>
      </c>
      <c r="C53" s="2" t="s">
        <v>506</v>
      </c>
      <c r="D53" s="2" t="s">
        <v>507</v>
      </c>
      <c r="E53" s="26" t="s">
        <v>498</v>
      </c>
      <c r="F53" s="5" t="s">
        <v>512</v>
      </c>
      <c r="G53" s="4">
        <v>41597</v>
      </c>
      <c r="H53" s="2" t="s">
        <v>593</v>
      </c>
      <c r="I53" s="14">
        <v>18108402</v>
      </c>
      <c r="J53" s="13" t="s">
        <v>2334</v>
      </c>
      <c r="K53" s="115" t="s">
        <v>2336</v>
      </c>
      <c r="L53" s="251" t="s">
        <v>2275</v>
      </c>
      <c r="M53" s="24" t="s">
        <v>2145</v>
      </c>
    </row>
    <row r="54" spans="1:20" ht="95.25" customHeight="1" x14ac:dyDescent="0.25">
      <c r="A54" s="2">
        <f t="shared" si="0"/>
        <v>46</v>
      </c>
      <c r="B54" s="2" t="s">
        <v>695</v>
      </c>
      <c r="C54" s="26" t="s">
        <v>318</v>
      </c>
      <c r="D54" s="2" t="s">
        <v>141</v>
      </c>
      <c r="E54" s="26" t="s">
        <v>498</v>
      </c>
      <c r="F54" s="5" t="s">
        <v>474</v>
      </c>
      <c r="G54" s="4">
        <v>41597</v>
      </c>
      <c r="H54" s="2" t="s">
        <v>504</v>
      </c>
      <c r="I54" s="14">
        <v>12751860</v>
      </c>
      <c r="J54" s="13" t="s">
        <v>2334</v>
      </c>
      <c r="K54" s="115" t="s">
        <v>2338</v>
      </c>
      <c r="L54" s="251" t="s">
        <v>2275</v>
      </c>
      <c r="M54" s="234"/>
    </row>
    <row r="55" spans="1:20" ht="87.75" customHeight="1" x14ac:dyDescent="0.25">
      <c r="A55" s="2">
        <f t="shared" si="0"/>
        <v>47</v>
      </c>
      <c r="B55" s="2" t="s">
        <v>500</v>
      </c>
      <c r="C55" s="2" t="s">
        <v>318</v>
      </c>
      <c r="D55" s="2" t="s">
        <v>141</v>
      </c>
      <c r="E55" s="26" t="s">
        <v>498</v>
      </c>
      <c r="F55" s="5" t="s">
        <v>501</v>
      </c>
      <c r="G55" s="4">
        <v>41597</v>
      </c>
      <c r="H55" s="2" t="s">
        <v>502</v>
      </c>
      <c r="I55" s="14">
        <v>36980294</v>
      </c>
      <c r="J55" s="13" t="s">
        <v>2334</v>
      </c>
      <c r="K55" s="115" t="s">
        <v>2340</v>
      </c>
      <c r="L55" s="251" t="s">
        <v>2275</v>
      </c>
      <c r="M55" s="244"/>
    </row>
    <row r="56" spans="1:20" ht="105" customHeight="1" x14ac:dyDescent="0.25">
      <c r="A56" s="2">
        <f t="shared" si="0"/>
        <v>48</v>
      </c>
      <c r="B56" s="2" t="s">
        <v>496</v>
      </c>
      <c r="C56" s="2" t="s">
        <v>318</v>
      </c>
      <c r="D56" s="2" t="s">
        <v>141</v>
      </c>
      <c r="E56" s="2" t="s">
        <v>498</v>
      </c>
      <c r="F56" s="5" t="s">
        <v>499</v>
      </c>
      <c r="G56" s="4">
        <v>41597</v>
      </c>
      <c r="H56" s="2" t="s">
        <v>497</v>
      </c>
      <c r="I56" s="14">
        <v>30704316</v>
      </c>
      <c r="J56" s="13" t="s">
        <v>2334</v>
      </c>
      <c r="K56" s="115" t="s">
        <v>2338</v>
      </c>
      <c r="L56" s="251" t="s">
        <v>2275</v>
      </c>
      <c r="M56" s="234"/>
    </row>
    <row r="57" spans="1:20" ht="105" customHeight="1" x14ac:dyDescent="0.25">
      <c r="A57" s="2">
        <f t="shared" si="0"/>
        <v>49</v>
      </c>
      <c r="B57" s="2" t="s">
        <v>492</v>
      </c>
      <c r="C57" s="2" t="s">
        <v>318</v>
      </c>
      <c r="D57" s="76" t="s">
        <v>135</v>
      </c>
      <c r="E57" s="2" t="s">
        <v>379</v>
      </c>
      <c r="F57" s="5" t="s">
        <v>495</v>
      </c>
      <c r="G57" s="4">
        <v>41597</v>
      </c>
      <c r="H57" s="2" t="s">
        <v>493</v>
      </c>
      <c r="I57" s="14">
        <v>1037600478</v>
      </c>
      <c r="J57" s="13" t="s">
        <v>2269</v>
      </c>
      <c r="K57" s="115" t="s">
        <v>2345</v>
      </c>
      <c r="L57" s="251" t="s">
        <v>2187</v>
      </c>
    </row>
    <row r="58" spans="1:20" ht="117" customHeight="1" x14ac:dyDescent="0.25">
      <c r="A58" s="2">
        <f t="shared" si="0"/>
        <v>50</v>
      </c>
      <c r="B58" s="2" t="s">
        <v>772</v>
      </c>
      <c r="C58" s="2" t="s">
        <v>318</v>
      </c>
      <c r="D58" s="33" t="s">
        <v>135</v>
      </c>
      <c r="E58" s="2" t="s">
        <v>80</v>
      </c>
      <c r="F58" s="5" t="s">
        <v>828</v>
      </c>
      <c r="G58" s="4">
        <v>41655</v>
      </c>
      <c r="H58" s="2" t="s">
        <v>835</v>
      </c>
      <c r="I58" s="14">
        <v>41106615</v>
      </c>
      <c r="J58" s="13" t="s">
        <v>2208</v>
      </c>
      <c r="K58" s="74" t="s">
        <v>2347</v>
      </c>
      <c r="L58" s="251" t="s">
        <v>2187</v>
      </c>
      <c r="M58" s="234"/>
    </row>
    <row r="59" spans="1:20" ht="137.25" customHeight="1" x14ac:dyDescent="0.25">
      <c r="A59" s="2">
        <f t="shared" si="0"/>
        <v>51</v>
      </c>
      <c r="B59" s="2" t="s">
        <v>1523</v>
      </c>
      <c r="C59" s="2" t="s">
        <v>318</v>
      </c>
      <c r="D59" s="33" t="s">
        <v>141</v>
      </c>
      <c r="E59" s="2" t="s">
        <v>2402</v>
      </c>
      <c r="F59" s="5" t="s">
        <v>2403</v>
      </c>
      <c r="G59" s="4">
        <v>41723</v>
      </c>
      <c r="H59" s="2" t="s">
        <v>2404</v>
      </c>
      <c r="I59" s="14">
        <v>16240031</v>
      </c>
      <c r="J59" s="13" t="s">
        <v>2208</v>
      </c>
      <c r="K59" s="74" t="s">
        <v>2406</v>
      </c>
      <c r="L59" s="251" t="s">
        <v>2187</v>
      </c>
      <c r="M59" s="234"/>
    </row>
    <row r="60" spans="1:20" s="48" customFormat="1" ht="146.25" customHeight="1" x14ac:dyDescent="0.25">
      <c r="A60" s="2">
        <f t="shared" si="0"/>
        <v>52</v>
      </c>
      <c r="B60" s="33" t="s">
        <v>1517</v>
      </c>
      <c r="C60" s="33" t="s">
        <v>1518</v>
      </c>
      <c r="D60" s="33" t="s">
        <v>1519</v>
      </c>
      <c r="E60" s="33" t="s">
        <v>1522</v>
      </c>
      <c r="F60" s="163" t="s">
        <v>1520</v>
      </c>
      <c r="G60" s="45">
        <v>41757</v>
      </c>
      <c r="H60" s="33" t="s">
        <v>1521</v>
      </c>
      <c r="I60" s="34">
        <v>27354789</v>
      </c>
      <c r="J60" s="13" t="s">
        <v>2334</v>
      </c>
      <c r="K60" s="115" t="s">
        <v>2351</v>
      </c>
      <c r="L60" s="251" t="s">
        <v>2187</v>
      </c>
      <c r="M60" s="176"/>
      <c r="N60" s="152"/>
      <c r="O60" s="152"/>
      <c r="P60" s="152"/>
      <c r="Q60" s="152"/>
      <c r="R60" s="152"/>
      <c r="S60" s="152"/>
      <c r="T60" s="152"/>
    </row>
    <row r="61" spans="1:20" ht="129" customHeight="1" x14ac:dyDescent="0.25">
      <c r="A61" s="2">
        <f t="shared" si="0"/>
        <v>53</v>
      </c>
      <c r="B61" s="2" t="s">
        <v>2096</v>
      </c>
      <c r="C61" s="2" t="s">
        <v>2093</v>
      </c>
      <c r="D61" s="2" t="s">
        <v>135</v>
      </c>
      <c r="E61" s="2" t="s">
        <v>95</v>
      </c>
      <c r="F61" s="25" t="s">
        <v>2097</v>
      </c>
      <c r="G61" s="4">
        <v>41834</v>
      </c>
      <c r="H61" s="2" t="s">
        <v>2098</v>
      </c>
      <c r="I61" s="14">
        <v>69026273</v>
      </c>
      <c r="J61" s="13" t="s">
        <v>2348</v>
      </c>
      <c r="K61" s="25" t="s">
        <v>2415</v>
      </c>
      <c r="L61" s="251" t="s">
        <v>2187</v>
      </c>
      <c r="M61" s="117"/>
      <c r="N61" s="118"/>
      <c r="O61" s="118"/>
      <c r="P61" s="118"/>
      <c r="Q61" s="25"/>
    </row>
    <row r="62" spans="1:20" ht="115.5" customHeight="1" x14ac:dyDescent="0.25">
      <c r="A62" s="2">
        <f t="shared" si="0"/>
        <v>54</v>
      </c>
      <c r="B62" s="2" t="s">
        <v>2104</v>
      </c>
      <c r="C62" s="26" t="s">
        <v>2105</v>
      </c>
      <c r="D62" s="2" t="s">
        <v>135</v>
      </c>
      <c r="E62" s="2" t="s">
        <v>2106</v>
      </c>
      <c r="F62" s="25" t="s">
        <v>2107</v>
      </c>
      <c r="G62" s="4">
        <v>41863</v>
      </c>
      <c r="H62" s="26" t="s">
        <v>2109</v>
      </c>
      <c r="I62" s="247">
        <v>39841245</v>
      </c>
      <c r="J62" s="13" t="s">
        <v>2269</v>
      </c>
      <c r="K62" s="115" t="s">
        <v>2353</v>
      </c>
      <c r="L62" s="251" t="s">
        <v>2187</v>
      </c>
      <c r="M62" s="117"/>
      <c r="N62" s="118"/>
      <c r="O62" s="118"/>
      <c r="P62" s="118"/>
      <c r="Q62" s="25"/>
    </row>
    <row r="63" spans="1:20" ht="81.75" customHeight="1" x14ac:dyDescent="0.25">
      <c r="A63" s="2">
        <f t="shared" si="0"/>
        <v>55</v>
      </c>
      <c r="B63" s="2" t="s">
        <v>2061</v>
      </c>
      <c r="C63" s="26" t="s">
        <v>318</v>
      </c>
      <c r="D63" s="2" t="s">
        <v>2101</v>
      </c>
      <c r="E63" s="2" t="s">
        <v>2102</v>
      </c>
      <c r="F63" s="25" t="s">
        <v>2103</v>
      </c>
      <c r="G63" s="4">
        <v>41773</v>
      </c>
      <c r="H63" s="2" t="s">
        <v>2064</v>
      </c>
      <c r="I63" s="14">
        <v>41104578</v>
      </c>
      <c r="J63" s="13" t="s">
        <v>2269</v>
      </c>
      <c r="K63" s="25" t="s">
        <v>2355</v>
      </c>
      <c r="L63" s="251" t="s">
        <v>2187</v>
      </c>
      <c r="M63" s="117"/>
      <c r="N63" s="118"/>
      <c r="O63" s="118"/>
      <c r="P63" s="118"/>
      <c r="Q63" s="25"/>
    </row>
    <row r="64" spans="1:20" ht="106.5" customHeight="1" x14ac:dyDescent="0.25">
      <c r="A64" s="2">
        <f t="shared" si="0"/>
        <v>56</v>
      </c>
      <c r="B64" s="2" t="s">
        <v>2054</v>
      </c>
      <c r="C64" s="26" t="s">
        <v>318</v>
      </c>
      <c r="D64" s="2" t="s">
        <v>135</v>
      </c>
      <c r="E64" s="2" t="s">
        <v>2099</v>
      </c>
      <c r="F64" s="25" t="s">
        <v>2108</v>
      </c>
      <c r="G64" s="4">
        <v>41759</v>
      </c>
      <c r="H64" s="26" t="s">
        <v>2100</v>
      </c>
      <c r="I64" s="29">
        <v>18124014</v>
      </c>
      <c r="J64" s="13" t="s">
        <v>2269</v>
      </c>
      <c r="K64" s="25" t="s">
        <v>2380</v>
      </c>
      <c r="L64" s="251" t="s">
        <v>2187</v>
      </c>
      <c r="M64" s="117"/>
      <c r="N64" s="118"/>
      <c r="O64" s="118"/>
      <c r="P64" s="118"/>
      <c r="Q64" s="25"/>
    </row>
    <row r="65" spans="1:19" ht="98.25" customHeight="1" x14ac:dyDescent="0.25">
      <c r="A65" s="2">
        <f t="shared" si="0"/>
        <v>57</v>
      </c>
      <c r="B65" s="2" t="s">
        <v>2385</v>
      </c>
      <c r="C65" s="26" t="s">
        <v>318</v>
      </c>
      <c r="D65" s="2" t="s">
        <v>141</v>
      </c>
      <c r="E65" s="2" t="s">
        <v>2386</v>
      </c>
      <c r="F65" s="25" t="s">
        <v>2387</v>
      </c>
      <c r="G65" s="4">
        <v>42020</v>
      </c>
      <c r="H65" s="26" t="s">
        <v>2388</v>
      </c>
      <c r="I65" s="29">
        <v>18126156</v>
      </c>
      <c r="J65" s="13" t="s">
        <v>2269</v>
      </c>
      <c r="K65" s="25" t="s">
        <v>2381</v>
      </c>
      <c r="L65" s="251" t="s">
        <v>2187</v>
      </c>
      <c r="M65" s="117"/>
      <c r="N65" s="118"/>
      <c r="O65" s="118"/>
      <c r="P65" s="118"/>
      <c r="Q65" s="25"/>
    </row>
    <row r="66" spans="1:19" ht="84.75" customHeight="1" x14ac:dyDescent="0.25">
      <c r="A66" s="2">
        <f>+A64+1</f>
        <v>57</v>
      </c>
      <c r="B66" s="2" t="s">
        <v>2376</v>
      </c>
      <c r="C66" s="26" t="s">
        <v>318</v>
      </c>
      <c r="D66" s="2" t="s">
        <v>135</v>
      </c>
      <c r="E66" s="2" t="s">
        <v>2377</v>
      </c>
      <c r="F66" s="25" t="s">
        <v>2378</v>
      </c>
      <c r="G66" s="4">
        <v>42020</v>
      </c>
      <c r="H66" s="26" t="s">
        <v>2379</v>
      </c>
      <c r="I66" s="29">
        <v>18130064</v>
      </c>
      <c r="J66" s="13" t="s">
        <v>2269</v>
      </c>
      <c r="K66" s="25" t="s">
        <v>2381</v>
      </c>
      <c r="L66" s="251" t="s">
        <v>2187</v>
      </c>
      <c r="M66" s="117"/>
      <c r="N66" s="118"/>
      <c r="O66" s="118"/>
      <c r="P66" s="118"/>
      <c r="Q66" s="25"/>
    </row>
    <row r="67" spans="1:19" ht="113.25" customHeight="1" x14ac:dyDescent="0.25">
      <c r="A67" s="2">
        <f t="shared" si="0"/>
        <v>58</v>
      </c>
      <c r="B67" s="2" t="s">
        <v>2382</v>
      </c>
      <c r="C67" s="26" t="s">
        <v>318</v>
      </c>
      <c r="D67" s="2" t="s">
        <v>135</v>
      </c>
      <c r="E67" s="2" t="s">
        <v>2383</v>
      </c>
      <c r="F67" s="25" t="s">
        <v>2389</v>
      </c>
      <c r="G67" s="4">
        <v>42024</v>
      </c>
      <c r="H67" s="26" t="s">
        <v>2384</v>
      </c>
      <c r="I67" s="29">
        <v>18127278</v>
      </c>
      <c r="J67" s="13" t="s">
        <v>2269</v>
      </c>
      <c r="K67" s="25" t="s">
        <v>2381</v>
      </c>
      <c r="L67" s="251" t="s">
        <v>2187</v>
      </c>
      <c r="M67" s="117"/>
      <c r="N67" s="118"/>
      <c r="O67" s="118"/>
      <c r="P67" s="118"/>
      <c r="Q67" s="25"/>
    </row>
    <row r="68" spans="1:19" ht="116.25" customHeight="1" x14ac:dyDescent="0.25">
      <c r="A68" s="2">
        <f t="shared" si="0"/>
        <v>59</v>
      </c>
      <c r="B68" s="2" t="s">
        <v>2125</v>
      </c>
      <c r="C68" s="2" t="s">
        <v>2122</v>
      </c>
      <c r="D68" s="2" t="s">
        <v>141</v>
      </c>
      <c r="E68" s="2" t="s">
        <v>2126</v>
      </c>
      <c r="F68" s="5" t="s">
        <v>2127</v>
      </c>
      <c r="G68" s="4">
        <v>41831</v>
      </c>
      <c r="H68" s="2" t="s">
        <v>2128</v>
      </c>
      <c r="I68" s="29">
        <v>27094749</v>
      </c>
      <c r="J68" s="13" t="s">
        <v>2269</v>
      </c>
      <c r="K68" s="25" t="s">
        <v>2357</v>
      </c>
      <c r="L68" s="251" t="s">
        <v>2187</v>
      </c>
      <c r="M68" s="117"/>
      <c r="N68" s="117"/>
    </row>
    <row r="69" spans="1:19" ht="110.25" customHeight="1" x14ac:dyDescent="0.25">
      <c r="A69" s="2">
        <f t="shared" si="0"/>
        <v>60</v>
      </c>
      <c r="B69" s="2" t="s">
        <v>2077</v>
      </c>
      <c r="C69" s="2" t="s">
        <v>318</v>
      </c>
      <c r="D69" s="33" t="s">
        <v>135</v>
      </c>
      <c r="E69" s="2" t="s">
        <v>2130</v>
      </c>
      <c r="F69" s="5" t="s">
        <v>2129</v>
      </c>
      <c r="G69" s="4">
        <v>41862</v>
      </c>
      <c r="H69" s="2" t="s">
        <v>2082</v>
      </c>
      <c r="I69" s="14">
        <v>41170350</v>
      </c>
      <c r="J69" s="13" t="s">
        <v>2269</v>
      </c>
      <c r="K69" s="128" t="s">
        <v>2361</v>
      </c>
      <c r="L69" s="251" t="s">
        <v>2187</v>
      </c>
    </row>
    <row r="70" spans="1:19" ht="110.25" customHeight="1" x14ac:dyDescent="0.25">
      <c r="A70" s="2">
        <f t="shared" si="0"/>
        <v>61</v>
      </c>
      <c r="B70" s="2" t="s">
        <v>2390</v>
      </c>
      <c r="C70" s="2" t="s">
        <v>2314</v>
      </c>
      <c r="D70" s="33" t="s">
        <v>135</v>
      </c>
      <c r="E70" s="2" t="s">
        <v>2391</v>
      </c>
      <c r="F70" s="5" t="s">
        <v>2392</v>
      </c>
      <c r="G70" s="4">
        <v>42075</v>
      </c>
      <c r="H70" s="2" t="s">
        <v>2394</v>
      </c>
      <c r="I70" s="14" t="s">
        <v>2393</v>
      </c>
      <c r="J70" s="13" t="s">
        <v>2348</v>
      </c>
      <c r="K70" s="128" t="s">
        <v>2395</v>
      </c>
      <c r="L70" s="251" t="s">
        <v>2187</v>
      </c>
    </row>
    <row r="71" spans="1:19" ht="102" customHeight="1" x14ac:dyDescent="0.25">
      <c r="A71" s="2">
        <f>+A69+1</f>
        <v>61</v>
      </c>
      <c r="B71" s="86" t="s">
        <v>763</v>
      </c>
      <c r="C71" s="2" t="s">
        <v>625</v>
      </c>
      <c r="D71" s="2" t="s">
        <v>141</v>
      </c>
      <c r="E71" s="2" t="s">
        <v>2123</v>
      </c>
      <c r="F71" s="5" t="s">
        <v>2124</v>
      </c>
      <c r="G71" s="4">
        <v>41452</v>
      </c>
      <c r="H71" s="17" t="s">
        <v>764</v>
      </c>
      <c r="I71" s="14">
        <v>41105637</v>
      </c>
      <c r="J71" s="13" t="s">
        <v>2208</v>
      </c>
      <c r="K71" s="27" t="s">
        <v>2363</v>
      </c>
      <c r="L71" s="251" t="s">
        <v>2187</v>
      </c>
      <c r="M71" s="117"/>
      <c r="N71" s="117"/>
      <c r="O71" s="117"/>
      <c r="P71" s="116"/>
      <c r="Q71" s="116"/>
      <c r="R71" s="116" t="s">
        <v>770</v>
      </c>
    </row>
    <row r="72" spans="1:19" ht="82.5" customHeight="1" x14ac:dyDescent="0.25">
      <c r="A72" s="2">
        <f t="shared" si="0"/>
        <v>62</v>
      </c>
      <c r="B72" s="2" t="s">
        <v>485</v>
      </c>
      <c r="C72" s="2" t="s">
        <v>479</v>
      </c>
      <c r="D72" s="2" t="s">
        <v>135</v>
      </c>
      <c r="E72" s="2" t="s">
        <v>488</v>
      </c>
      <c r="F72" s="5" t="s">
        <v>487</v>
      </c>
      <c r="G72" s="4">
        <v>41471</v>
      </c>
      <c r="H72" s="2" t="s">
        <v>486</v>
      </c>
      <c r="I72" s="14">
        <v>18128966</v>
      </c>
      <c r="J72" s="20" t="s">
        <v>2189</v>
      </c>
      <c r="K72" s="25" t="s">
        <v>2366</v>
      </c>
      <c r="L72" s="251" t="s">
        <v>2187</v>
      </c>
    </row>
    <row r="73" spans="1:19" ht="91.5" customHeight="1" x14ac:dyDescent="0.25">
      <c r="A73" s="2">
        <f t="shared" si="0"/>
        <v>63</v>
      </c>
      <c r="B73" s="2" t="s">
        <v>2117</v>
      </c>
      <c r="C73" s="2" t="s">
        <v>2111</v>
      </c>
      <c r="D73" s="2" t="s">
        <v>141</v>
      </c>
      <c r="E73" s="2" t="s">
        <v>2118</v>
      </c>
      <c r="F73" s="5" t="s">
        <v>2119</v>
      </c>
      <c r="G73" s="4">
        <v>41936</v>
      </c>
      <c r="H73" s="2" t="s">
        <v>2120</v>
      </c>
      <c r="I73" s="14">
        <v>24381041</v>
      </c>
      <c r="J73" s="13" t="s">
        <v>2269</v>
      </c>
      <c r="K73" s="25" t="s">
        <v>2367</v>
      </c>
      <c r="L73" s="251" t="s">
        <v>2187</v>
      </c>
    </row>
    <row r="74" spans="1:19" ht="108" customHeight="1" x14ac:dyDescent="0.25">
      <c r="A74" s="2">
        <f t="shared" si="0"/>
        <v>64</v>
      </c>
      <c r="B74" s="2" t="s">
        <v>2396</v>
      </c>
      <c r="C74" s="2" t="s">
        <v>2397</v>
      </c>
      <c r="D74" s="2" t="s">
        <v>1519</v>
      </c>
      <c r="E74" s="2" t="s">
        <v>2398</v>
      </c>
      <c r="F74" s="5" t="s">
        <v>2399</v>
      </c>
      <c r="G74" s="4">
        <v>42146</v>
      </c>
      <c r="H74" s="2" t="s">
        <v>2400</v>
      </c>
      <c r="I74" s="14">
        <v>41100608</v>
      </c>
      <c r="J74" s="13" t="s">
        <v>2348</v>
      </c>
      <c r="K74" s="25" t="s">
        <v>2401</v>
      </c>
      <c r="L74" s="251" t="s">
        <v>2187</v>
      </c>
    </row>
    <row r="75" spans="1:19" ht="76.5" customHeight="1" x14ac:dyDescent="0.25">
      <c r="A75" s="2">
        <f t="shared" si="0"/>
        <v>65</v>
      </c>
      <c r="B75" s="2" t="s">
        <v>2110</v>
      </c>
      <c r="C75" s="2" t="s">
        <v>2111</v>
      </c>
      <c r="D75" s="2" t="s">
        <v>135</v>
      </c>
      <c r="E75" s="2" t="s">
        <v>2112</v>
      </c>
      <c r="F75" s="5" t="s">
        <v>2113</v>
      </c>
      <c r="G75" s="4">
        <v>41940</v>
      </c>
      <c r="H75" s="2" t="s">
        <v>2114</v>
      </c>
      <c r="I75" s="14" t="s">
        <v>2115</v>
      </c>
      <c r="J75" s="13" t="s">
        <v>2269</v>
      </c>
      <c r="K75" s="25" t="s">
        <v>2368</v>
      </c>
      <c r="L75" s="251" t="s">
        <v>2187</v>
      </c>
    </row>
    <row r="76" spans="1:19" x14ac:dyDescent="0.25">
      <c r="A76" s="24"/>
      <c r="B76" s="24"/>
      <c r="C76" s="24"/>
      <c r="D76" s="24"/>
      <c r="E76" s="24"/>
      <c r="F76" s="40"/>
      <c r="G76" s="24"/>
      <c r="H76" s="24"/>
      <c r="I76" s="24"/>
      <c r="J76" s="40"/>
      <c r="K76" s="24"/>
      <c r="L76" s="24" t="s">
        <v>1689</v>
      </c>
    </row>
    <row r="77" spans="1:19" x14ac:dyDescent="0.25">
      <c r="A77" s="24"/>
      <c r="B77" s="24"/>
      <c r="C77" s="24"/>
      <c r="D77" s="24"/>
      <c r="E77" s="24"/>
      <c r="F77" s="40"/>
      <c r="G77" s="24"/>
      <c r="H77" s="24"/>
      <c r="I77" s="24"/>
      <c r="J77" s="40"/>
      <c r="K77" s="24"/>
      <c r="L77" s="24"/>
    </row>
    <row r="78" spans="1:19" ht="19.5" customHeight="1" x14ac:dyDescent="0.25">
      <c r="A78" s="24"/>
      <c r="B78" s="24"/>
      <c r="C78" s="24"/>
      <c r="D78" s="24"/>
      <c r="E78" s="24"/>
      <c r="F78" s="40"/>
      <c r="G78" s="24"/>
      <c r="H78" s="24"/>
      <c r="I78" s="24"/>
      <c r="J78" s="40"/>
      <c r="K78" s="24"/>
      <c r="L78" s="24"/>
    </row>
    <row r="79" spans="1:19" ht="15.75" customHeight="1" x14ac:dyDescent="0.25">
      <c r="A79" s="24"/>
      <c r="B79" s="24"/>
      <c r="C79" s="24"/>
      <c r="D79" s="24"/>
      <c r="E79" s="24"/>
      <c r="F79" s="40"/>
      <c r="G79" s="24"/>
      <c r="H79" s="24"/>
      <c r="I79" s="24"/>
      <c r="J79" s="41"/>
      <c r="K79" s="24"/>
      <c r="L79" s="24"/>
    </row>
    <row r="80" spans="1:19" s="24" customFormat="1" x14ac:dyDescent="0.25">
      <c r="F80" s="40"/>
      <c r="J80" s="40"/>
      <c r="N80"/>
      <c r="O80"/>
      <c r="P80"/>
      <c r="Q80"/>
      <c r="R80"/>
      <c r="S80"/>
    </row>
    <row r="81" spans="1:19" s="24" customFormat="1" x14ac:dyDescent="0.25">
      <c r="A81" s="311" t="s">
        <v>542</v>
      </c>
      <c r="B81" s="311"/>
      <c r="C81" s="311"/>
      <c r="F81" s="40"/>
      <c r="J81" s="40"/>
      <c r="N81"/>
      <c r="O81"/>
      <c r="P81"/>
      <c r="Q81"/>
      <c r="R81"/>
      <c r="S81"/>
    </row>
    <row r="82" spans="1:19" s="24" customFormat="1" ht="15.75" customHeight="1" x14ac:dyDescent="0.25">
      <c r="A82" s="311" t="s">
        <v>543</v>
      </c>
      <c r="B82" s="311"/>
      <c r="C82" s="311"/>
      <c r="F82" s="40"/>
      <c r="J82" s="40"/>
      <c r="N82"/>
      <c r="O82"/>
      <c r="P82"/>
      <c r="Q82"/>
      <c r="R82"/>
      <c r="S82"/>
    </row>
    <row r="83" spans="1:19" s="24" customFormat="1" x14ac:dyDescent="0.25">
      <c r="F83" s="40"/>
      <c r="J83" s="40"/>
      <c r="N83"/>
      <c r="O83"/>
      <c r="P83"/>
      <c r="Q83"/>
      <c r="R83"/>
      <c r="S83"/>
    </row>
    <row r="84" spans="1:19" s="24" customFormat="1" x14ac:dyDescent="0.25">
      <c r="F84" s="40"/>
      <c r="J84" s="40"/>
      <c r="N84"/>
      <c r="O84"/>
      <c r="P84"/>
      <c r="Q84"/>
      <c r="R84"/>
      <c r="S84"/>
    </row>
    <row r="85" spans="1:19" s="24" customFormat="1" ht="15.75" customHeight="1" x14ac:dyDescent="0.25">
      <c r="F85" s="40"/>
      <c r="J85" s="40"/>
      <c r="N85"/>
      <c r="O85"/>
      <c r="P85"/>
      <c r="Q85"/>
      <c r="R85"/>
      <c r="S85"/>
    </row>
    <row r="86" spans="1:19" s="24" customFormat="1" x14ac:dyDescent="0.25">
      <c r="F86" s="40"/>
      <c r="J86" s="40"/>
      <c r="N86"/>
      <c r="O86"/>
      <c r="P86"/>
      <c r="Q86"/>
      <c r="R86"/>
      <c r="S86"/>
    </row>
    <row r="87" spans="1:19" s="24" customFormat="1" x14ac:dyDescent="0.25">
      <c r="F87" s="40"/>
      <c r="J87" s="40"/>
      <c r="N87"/>
      <c r="O87"/>
      <c r="P87"/>
      <c r="Q87"/>
      <c r="R87"/>
      <c r="S87"/>
    </row>
    <row r="88" spans="1:19" s="24" customFormat="1" x14ac:dyDescent="0.25">
      <c r="F88" s="40"/>
      <c r="J88" s="40"/>
      <c r="N88"/>
      <c r="O88"/>
      <c r="P88"/>
      <c r="Q88"/>
      <c r="R88"/>
      <c r="S88"/>
    </row>
    <row r="89" spans="1:19" s="24" customFormat="1" x14ac:dyDescent="0.25">
      <c r="F89" s="40"/>
      <c r="J89" s="40"/>
      <c r="N89"/>
      <c r="O89"/>
      <c r="P89"/>
      <c r="Q89"/>
      <c r="R89"/>
      <c r="S89"/>
    </row>
    <row r="90" spans="1:19" s="24" customFormat="1" x14ac:dyDescent="0.25">
      <c r="F90" s="40"/>
      <c r="J90" s="40"/>
      <c r="N90"/>
      <c r="O90"/>
      <c r="P90"/>
      <c r="Q90"/>
      <c r="R90"/>
      <c r="S90"/>
    </row>
    <row r="91" spans="1:19" s="24" customFormat="1" x14ac:dyDescent="0.25">
      <c r="F91" s="40"/>
      <c r="J91" s="40"/>
      <c r="N91"/>
      <c r="O91"/>
      <c r="P91"/>
      <c r="Q91"/>
      <c r="R91"/>
      <c r="S91"/>
    </row>
    <row r="92" spans="1:19" s="24" customFormat="1" ht="19.5" customHeight="1" x14ac:dyDescent="0.25">
      <c r="F92" s="40"/>
      <c r="J92" s="40"/>
      <c r="N92"/>
      <c r="O92"/>
      <c r="P92"/>
      <c r="Q92"/>
      <c r="R92"/>
      <c r="S92"/>
    </row>
    <row r="93" spans="1:19" s="24" customFormat="1" x14ac:dyDescent="0.25">
      <c r="F93" s="40"/>
      <c r="J93" s="40"/>
      <c r="N93"/>
      <c r="O93"/>
      <c r="P93"/>
      <c r="Q93"/>
      <c r="R93"/>
      <c r="S93"/>
    </row>
    <row r="94" spans="1:19" s="24" customFormat="1" x14ac:dyDescent="0.25">
      <c r="F94" s="40"/>
      <c r="J94" s="40"/>
      <c r="N94"/>
      <c r="O94"/>
      <c r="P94"/>
      <c r="Q94"/>
      <c r="R94"/>
      <c r="S94"/>
    </row>
    <row r="95" spans="1:19" s="24" customFormat="1" x14ac:dyDescent="0.25">
      <c r="F95" s="40"/>
      <c r="J95" s="40"/>
      <c r="N95"/>
      <c r="O95"/>
      <c r="P95"/>
      <c r="Q95"/>
      <c r="R95"/>
      <c r="S95"/>
    </row>
    <row r="96" spans="1:19" x14ac:dyDescent="0.25">
      <c r="A96" s="24"/>
      <c r="B96" s="24"/>
      <c r="C96" s="24"/>
      <c r="D96" s="24"/>
      <c r="E96" s="24"/>
      <c r="F96" s="40"/>
      <c r="G96" s="24"/>
      <c r="H96" s="24"/>
      <c r="I96" s="24">
        <v>13000</v>
      </c>
      <c r="J96" s="40"/>
      <c r="K96" s="24"/>
      <c r="L96" s="24"/>
    </row>
    <row r="97" spans="1:19" x14ac:dyDescent="0.25">
      <c r="A97" s="24"/>
      <c r="B97" s="24"/>
      <c r="C97" s="24"/>
      <c r="D97" s="24"/>
      <c r="E97" s="24"/>
      <c r="F97" s="40"/>
      <c r="G97" s="24"/>
      <c r="H97" s="24"/>
      <c r="I97" s="24">
        <v>231600</v>
      </c>
      <c r="J97" s="40"/>
      <c r="K97" s="24"/>
      <c r="L97" s="24"/>
    </row>
    <row r="98" spans="1:19" x14ac:dyDescent="0.25">
      <c r="A98" s="24"/>
      <c r="B98" s="24"/>
      <c r="C98" s="24"/>
      <c r="D98" s="24"/>
      <c r="E98" s="24"/>
      <c r="F98" s="40"/>
      <c r="G98" s="24"/>
      <c r="H98" s="24"/>
      <c r="I98" s="24">
        <v>464400</v>
      </c>
      <c r="J98" s="40"/>
      <c r="K98" s="24"/>
      <c r="L98" s="24"/>
    </row>
    <row r="99" spans="1:19" x14ac:dyDescent="0.25">
      <c r="A99" s="24"/>
      <c r="B99" s="24"/>
      <c r="C99" s="24"/>
      <c r="D99" s="24"/>
      <c r="E99" s="24"/>
      <c r="F99" s="40"/>
      <c r="G99" s="24"/>
      <c r="H99" s="24"/>
      <c r="I99" s="24">
        <f>SUM(I96:I98)</f>
        <v>709000</v>
      </c>
      <c r="J99" s="40"/>
      <c r="K99" s="24"/>
      <c r="L99" s="24"/>
    </row>
    <row r="100" spans="1:19" x14ac:dyDescent="0.25">
      <c r="A100" s="24"/>
      <c r="B100" s="24"/>
      <c r="C100" s="24"/>
      <c r="D100" s="24"/>
      <c r="E100" s="24"/>
      <c r="F100" s="40"/>
      <c r="G100" s="24"/>
      <c r="H100" s="24"/>
      <c r="I100" s="24"/>
      <c r="J100" s="40"/>
      <c r="K100" s="24"/>
      <c r="L100" s="24"/>
    </row>
    <row r="101" spans="1:19" x14ac:dyDescent="0.25">
      <c r="A101" s="24"/>
      <c r="B101" s="24"/>
      <c r="C101" s="24"/>
      <c r="D101" s="24"/>
      <c r="E101" s="24"/>
      <c r="F101" s="40"/>
      <c r="G101" s="24"/>
      <c r="H101" s="24"/>
      <c r="I101" s="24"/>
      <c r="J101" s="40"/>
      <c r="K101" s="24"/>
      <c r="L101" s="24"/>
    </row>
    <row r="102" spans="1:19" x14ac:dyDescent="0.25">
      <c r="A102" s="24"/>
      <c r="B102" s="24"/>
      <c r="C102" s="24"/>
      <c r="D102" s="24"/>
      <c r="E102" s="24"/>
      <c r="F102" s="40"/>
      <c r="G102" s="24"/>
      <c r="H102" s="24"/>
      <c r="I102" s="24"/>
      <c r="J102" s="40"/>
      <c r="K102" s="24"/>
      <c r="L102" s="24"/>
    </row>
    <row r="103" spans="1:19" x14ac:dyDescent="0.25">
      <c r="A103" s="24"/>
      <c r="B103" s="24"/>
      <c r="C103" s="24"/>
      <c r="D103" s="24"/>
      <c r="E103" s="24"/>
      <c r="F103" s="40"/>
      <c r="G103" s="24"/>
      <c r="H103" s="24"/>
      <c r="I103" s="24"/>
      <c r="J103" s="40"/>
      <c r="K103" s="24"/>
      <c r="L103" s="24"/>
    </row>
    <row r="104" spans="1:19" x14ac:dyDescent="0.25">
      <c r="A104" s="24"/>
      <c r="B104" s="24"/>
      <c r="C104" s="24"/>
      <c r="D104" s="24"/>
      <c r="E104" s="24"/>
      <c r="F104" s="40"/>
      <c r="G104" s="24"/>
      <c r="H104" s="24"/>
      <c r="I104" s="24"/>
      <c r="J104" s="40"/>
      <c r="K104" s="24"/>
      <c r="L104" s="24"/>
    </row>
    <row r="105" spans="1:19" x14ac:dyDescent="0.25">
      <c r="A105" s="24"/>
      <c r="B105" s="24"/>
      <c r="C105" s="24"/>
      <c r="D105" s="24"/>
      <c r="E105" s="24"/>
      <c r="F105" s="40"/>
      <c r="G105" s="24"/>
      <c r="H105" s="24"/>
      <c r="I105" s="24"/>
      <c r="J105" s="40"/>
      <c r="K105" s="24"/>
      <c r="L105" s="24"/>
    </row>
    <row r="106" spans="1:19" x14ac:dyDescent="0.25">
      <c r="A106" s="24"/>
      <c r="B106" s="24"/>
      <c r="C106" s="24"/>
      <c r="D106" s="24"/>
      <c r="E106" s="24"/>
      <c r="F106" s="40"/>
      <c r="G106" s="24"/>
      <c r="H106" s="24"/>
      <c r="I106" s="24"/>
      <c r="J106" s="40"/>
      <c r="K106" s="24"/>
      <c r="L106" s="24"/>
    </row>
    <row r="107" spans="1:19" x14ac:dyDescent="0.25">
      <c r="A107" s="24"/>
      <c r="B107" s="24"/>
      <c r="C107" s="24"/>
      <c r="D107" s="24"/>
      <c r="E107" s="24"/>
      <c r="F107" s="40"/>
      <c r="G107" s="24"/>
      <c r="H107" s="24"/>
      <c r="I107" s="24"/>
      <c r="J107" s="40"/>
      <c r="K107" s="24"/>
      <c r="L107" s="24"/>
    </row>
    <row r="108" spans="1:19" s="70" customFormat="1" ht="81.75" customHeight="1" x14ac:dyDescent="0.25">
      <c r="A108" s="2">
        <f>+A46+1</f>
        <v>39</v>
      </c>
      <c r="B108" s="64" t="s">
        <v>560</v>
      </c>
      <c r="C108" s="64" t="s">
        <v>318</v>
      </c>
      <c r="D108" s="64" t="s">
        <v>141</v>
      </c>
      <c r="E108" s="64" t="s">
        <v>562</v>
      </c>
      <c r="F108" s="97" t="s">
        <v>604</v>
      </c>
      <c r="G108" s="66">
        <v>41506</v>
      </c>
      <c r="H108" s="64" t="s">
        <v>561</v>
      </c>
      <c r="I108" s="67">
        <v>27353351</v>
      </c>
      <c r="J108" s="27" t="s">
        <v>813</v>
      </c>
      <c r="K108" s="115" t="s">
        <v>814</v>
      </c>
      <c r="L108" s="115" t="s">
        <v>802</v>
      </c>
      <c r="M108" s="73"/>
      <c r="O108"/>
    </row>
    <row r="109" spans="1:19" s="70" customFormat="1" ht="75" customHeight="1" x14ac:dyDescent="0.25">
      <c r="A109" s="2">
        <f>+A108+1</f>
        <v>40</v>
      </c>
      <c r="B109" s="64" t="s">
        <v>578</v>
      </c>
      <c r="C109" s="64" t="s">
        <v>318</v>
      </c>
      <c r="D109" s="64" t="s">
        <v>141</v>
      </c>
      <c r="E109" s="64" t="s">
        <v>606</v>
      </c>
      <c r="F109" s="97" t="s">
        <v>563</v>
      </c>
      <c r="G109" s="66">
        <v>41506</v>
      </c>
      <c r="H109" s="64" t="s">
        <v>579</v>
      </c>
      <c r="I109" s="67">
        <v>5350104</v>
      </c>
      <c r="J109" s="27" t="s">
        <v>813</v>
      </c>
      <c r="K109" s="115" t="s">
        <v>819</v>
      </c>
      <c r="L109" s="115" t="s">
        <v>802</v>
      </c>
      <c r="M109" s="73"/>
      <c r="O109"/>
    </row>
    <row r="110" spans="1:19" ht="55.5" customHeight="1" x14ac:dyDescent="0.25">
      <c r="A110" s="2">
        <f>+A51+1</f>
        <v>44</v>
      </c>
      <c r="B110" s="64" t="s">
        <v>580</v>
      </c>
      <c r="C110" s="71" t="s">
        <v>318</v>
      </c>
      <c r="D110" s="71" t="s">
        <v>141</v>
      </c>
      <c r="E110" s="64" t="s">
        <v>498</v>
      </c>
      <c r="F110" s="97" t="s">
        <v>598</v>
      </c>
      <c r="G110" s="66">
        <v>41597</v>
      </c>
      <c r="H110" s="64" t="s">
        <v>599</v>
      </c>
      <c r="I110" s="67">
        <v>98392123</v>
      </c>
      <c r="J110" s="65" t="s">
        <v>592</v>
      </c>
      <c r="K110" s="65" t="s">
        <v>51</v>
      </c>
      <c r="L110" s="65" t="s">
        <v>53</v>
      </c>
      <c r="S110">
        <v>76</v>
      </c>
    </row>
    <row r="111" spans="1:19" ht="66.75" customHeight="1" x14ac:dyDescent="0.25">
      <c r="A111" s="2">
        <f>+A110+1</f>
        <v>45</v>
      </c>
      <c r="B111" s="64" t="s">
        <v>581</v>
      </c>
      <c r="C111" s="71" t="s">
        <v>318</v>
      </c>
      <c r="D111" s="71" t="s">
        <v>141</v>
      </c>
      <c r="E111" s="64" t="s">
        <v>498</v>
      </c>
      <c r="F111" s="97" t="s">
        <v>598</v>
      </c>
      <c r="G111" s="66">
        <v>41597</v>
      </c>
      <c r="H111" s="64" t="s">
        <v>600</v>
      </c>
      <c r="I111" s="67">
        <v>96332299</v>
      </c>
      <c r="J111" s="65" t="s">
        <v>592</v>
      </c>
      <c r="K111" s="65" t="s">
        <v>51</v>
      </c>
      <c r="L111" s="65" t="s">
        <v>53</v>
      </c>
      <c r="S111">
        <v>77</v>
      </c>
    </row>
    <row r="112" spans="1:19" ht="82.5" customHeight="1" x14ac:dyDescent="0.25">
      <c r="A112" s="2">
        <f>+A111+1</f>
        <v>46</v>
      </c>
      <c r="B112" s="64" t="s">
        <v>582</v>
      </c>
      <c r="C112" s="71" t="s">
        <v>318</v>
      </c>
      <c r="D112" s="71" t="s">
        <v>141</v>
      </c>
      <c r="E112" s="64" t="s">
        <v>498</v>
      </c>
      <c r="F112" s="97" t="s">
        <v>598</v>
      </c>
      <c r="G112" s="66">
        <v>41597</v>
      </c>
      <c r="H112" s="64" t="s">
        <v>601</v>
      </c>
      <c r="I112" s="67">
        <v>69010346</v>
      </c>
      <c r="J112" s="65" t="s">
        <v>592</v>
      </c>
      <c r="K112" s="65" t="s">
        <v>51</v>
      </c>
      <c r="L112" s="65" t="s">
        <v>53</v>
      </c>
      <c r="S112">
        <v>78</v>
      </c>
    </row>
    <row r="113" spans="1:19" ht="72" x14ac:dyDescent="0.25">
      <c r="A113" s="2">
        <f>+A112+1</f>
        <v>47</v>
      </c>
      <c r="B113" s="64" t="s">
        <v>583</v>
      </c>
      <c r="C113" s="71" t="s">
        <v>318</v>
      </c>
      <c r="D113" s="71" t="s">
        <v>141</v>
      </c>
      <c r="E113" s="64" t="s">
        <v>498</v>
      </c>
      <c r="F113" s="97" t="s">
        <v>598</v>
      </c>
      <c r="G113" s="66">
        <v>41597</v>
      </c>
      <c r="H113" s="64" t="s">
        <v>602</v>
      </c>
      <c r="I113" s="67">
        <v>41108037</v>
      </c>
      <c r="J113" s="65" t="s">
        <v>592</v>
      </c>
      <c r="K113" s="65" t="s">
        <v>51</v>
      </c>
      <c r="L113" s="65" t="s">
        <v>53</v>
      </c>
    </row>
    <row r="114" spans="1:19" ht="72" x14ac:dyDescent="0.25">
      <c r="A114" s="2">
        <f>+A113+1</f>
        <v>48</v>
      </c>
      <c r="B114" s="64" t="s">
        <v>584</v>
      </c>
      <c r="C114" s="71" t="s">
        <v>318</v>
      </c>
      <c r="D114" s="71" t="s">
        <v>141</v>
      </c>
      <c r="E114" s="64" t="s">
        <v>498</v>
      </c>
      <c r="F114" s="97" t="s">
        <v>598</v>
      </c>
      <c r="G114" s="66">
        <v>41597</v>
      </c>
      <c r="H114" s="64" t="s">
        <v>603</v>
      </c>
      <c r="I114" s="67">
        <v>20622272</v>
      </c>
      <c r="J114" s="65" t="s">
        <v>592</v>
      </c>
      <c r="K114" s="65" t="s">
        <v>51</v>
      </c>
      <c r="L114" s="65" t="s">
        <v>53</v>
      </c>
    </row>
    <row r="115" spans="1:19" x14ac:dyDescent="0.25">
      <c r="A115" s="24"/>
      <c r="B115" s="24"/>
      <c r="C115" s="24"/>
      <c r="D115" s="24"/>
      <c r="E115" s="24"/>
      <c r="F115" s="40"/>
      <c r="G115" s="24"/>
      <c r="H115" s="24"/>
      <c r="I115" s="24"/>
      <c r="J115" s="40"/>
      <c r="K115" s="24"/>
      <c r="L115" s="24"/>
    </row>
    <row r="116" spans="1:19" x14ac:dyDescent="0.25">
      <c r="A116" s="24"/>
      <c r="B116" s="24"/>
      <c r="C116" s="24"/>
      <c r="D116" s="24"/>
      <c r="E116" s="24"/>
      <c r="F116" s="40"/>
      <c r="G116" s="24"/>
      <c r="H116" s="24"/>
      <c r="I116" s="24"/>
      <c r="J116" s="40"/>
      <c r="K116" s="24"/>
      <c r="L116" s="24"/>
    </row>
    <row r="117" spans="1:19" x14ac:dyDescent="0.25">
      <c r="A117" s="24"/>
      <c r="B117" s="24"/>
      <c r="C117" s="24"/>
      <c r="D117" s="24"/>
      <c r="E117" s="24"/>
      <c r="F117" s="40"/>
      <c r="G117" s="24"/>
      <c r="H117" s="24"/>
      <c r="I117" s="24"/>
      <c r="J117" s="40"/>
      <c r="K117" s="24"/>
      <c r="L117" s="24"/>
    </row>
    <row r="118" spans="1:19" x14ac:dyDescent="0.25">
      <c r="A118" s="24"/>
      <c r="B118" s="24"/>
      <c r="C118" s="24"/>
      <c r="D118" s="24"/>
      <c r="E118" s="24"/>
      <c r="F118" s="40"/>
      <c r="G118" s="24"/>
      <c r="H118" s="24"/>
      <c r="I118" s="24"/>
      <c r="J118" s="40"/>
      <c r="K118" s="24"/>
      <c r="L118" s="24"/>
    </row>
    <row r="119" spans="1:19" x14ac:dyDescent="0.25">
      <c r="A119" s="24"/>
      <c r="B119" s="24"/>
      <c r="C119" s="24"/>
      <c r="D119" s="24"/>
      <c r="E119" s="24"/>
      <c r="F119" s="40"/>
      <c r="G119" s="24"/>
      <c r="H119" s="24"/>
      <c r="I119" s="24"/>
      <c r="J119" s="40"/>
      <c r="K119" s="24"/>
      <c r="L119" s="24"/>
    </row>
    <row r="120" spans="1:19" x14ac:dyDescent="0.25">
      <c r="A120" s="24"/>
      <c r="B120" s="24"/>
      <c r="C120" s="24"/>
      <c r="D120" s="24"/>
      <c r="E120" s="24"/>
      <c r="F120" s="40"/>
      <c r="G120" s="24"/>
      <c r="H120" s="24"/>
      <c r="I120" s="24"/>
      <c r="J120" s="40"/>
      <c r="K120" s="24"/>
      <c r="L120" s="24"/>
    </row>
    <row r="121" spans="1:19" x14ac:dyDescent="0.25">
      <c r="A121" s="24"/>
      <c r="B121" s="24"/>
      <c r="C121" s="24"/>
      <c r="D121" s="24"/>
      <c r="E121" s="24"/>
      <c r="F121" s="40"/>
      <c r="G121" s="24"/>
      <c r="H121" s="24"/>
      <c r="I121" s="24"/>
      <c r="J121" s="40"/>
      <c r="K121" s="24"/>
      <c r="L121" s="24"/>
    </row>
    <row r="122" spans="1:19" x14ac:dyDescent="0.25">
      <c r="A122" s="24"/>
      <c r="B122" s="24"/>
      <c r="C122" s="24"/>
      <c r="D122" s="24"/>
      <c r="E122" s="24"/>
      <c r="F122" s="40"/>
      <c r="G122" s="24"/>
      <c r="H122" s="24"/>
      <c r="I122" s="24"/>
      <c r="J122" s="40"/>
      <c r="K122" s="24"/>
      <c r="L122" s="24"/>
    </row>
    <row r="123" spans="1:19" x14ac:dyDescent="0.25">
      <c r="A123" s="24"/>
      <c r="B123" s="24"/>
      <c r="C123" s="24"/>
      <c r="D123" s="24"/>
      <c r="E123" s="24"/>
      <c r="F123" s="40"/>
      <c r="G123" s="24"/>
      <c r="H123" s="24"/>
      <c r="I123" s="24"/>
      <c r="J123" s="40"/>
      <c r="K123" s="24"/>
      <c r="L123" s="24"/>
    </row>
    <row r="124" spans="1:19" x14ac:dyDescent="0.25">
      <c r="A124" s="24"/>
      <c r="B124" s="24"/>
      <c r="C124" s="24"/>
      <c r="D124" s="24"/>
      <c r="E124" s="24"/>
      <c r="F124" s="40"/>
      <c r="G124" s="24"/>
      <c r="H124" s="24"/>
      <c r="I124" s="24"/>
      <c r="J124" s="40"/>
      <c r="K124" s="24"/>
      <c r="L124" s="24"/>
    </row>
    <row r="125" spans="1:19" x14ac:dyDescent="0.25">
      <c r="A125" s="24"/>
      <c r="B125" s="24"/>
      <c r="C125" s="24"/>
      <c r="D125" s="24"/>
      <c r="E125" s="24"/>
      <c r="F125" s="40"/>
      <c r="G125" s="24"/>
      <c r="H125" s="24"/>
      <c r="I125" s="24"/>
      <c r="J125" s="40"/>
      <c r="K125" s="24"/>
      <c r="L125" s="24"/>
    </row>
    <row r="126" spans="1:19" x14ac:dyDescent="0.25">
      <c r="A126" s="24"/>
      <c r="B126" s="24"/>
      <c r="C126" s="24"/>
      <c r="D126" s="24"/>
      <c r="E126" s="24"/>
      <c r="F126" s="40"/>
      <c r="G126" s="24"/>
      <c r="H126" s="24"/>
      <c r="I126" s="24"/>
      <c r="J126" s="40"/>
      <c r="K126" s="24"/>
      <c r="L126" s="24"/>
    </row>
    <row r="127" spans="1:19" x14ac:dyDescent="0.25">
      <c r="A127" s="24"/>
      <c r="B127" s="24"/>
      <c r="C127" s="24"/>
      <c r="D127" s="24"/>
      <c r="E127" s="24"/>
      <c r="F127" s="40"/>
      <c r="G127" s="24"/>
      <c r="H127" s="24"/>
      <c r="I127" s="24"/>
      <c r="J127" s="40"/>
      <c r="K127" s="24"/>
      <c r="L127" s="24"/>
    </row>
    <row r="128" spans="1:19" s="24" customFormat="1" x14ac:dyDescent="0.25">
      <c r="F128" s="40"/>
      <c r="J128" s="40"/>
      <c r="N128"/>
      <c r="O128"/>
      <c r="P128"/>
      <c r="Q128"/>
      <c r="R128"/>
      <c r="S128"/>
    </row>
    <row r="129" spans="6:19" s="24" customFormat="1" x14ac:dyDescent="0.25">
      <c r="F129" s="40"/>
      <c r="J129" s="40"/>
      <c r="N129"/>
      <c r="O129"/>
      <c r="P129"/>
      <c r="Q129"/>
      <c r="R129"/>
      <c r="S129"/>
    </row>
    <row r="130" spans="6:19" s="24" customFormat="1" x14ac:dyDescent="0.25">
      <c r="F130" s="40"/>
      <c r="J130" s="40"/>
      <c r="N130"/>
      <c r="O130"/>
      <c r="P130"/>
      <c r="Q130"/>
      <c r="R130"/>
      <c r="S130"/>
    </row>
    <row r="131" spans="6:19" s="24" customFormat="1" x14ac:dyDescent="0.25">
      <c r="F131" s="40"/>
      <c r="J131" s="40"/>
      <c r="N131"/>
      <c r="O131"/>
      <c r="P131"/>
      <c r="Q131"/>
      <c r="R131"/>
      <c r="S131"/>
    </row>
    <row r="132" spans="6:19" s="24" customFormat="1" x14ac:dyDescent="0.25">
      <c r="F132" s="40"/>
      <c r="J132" s="40"/>
      <c r="N132"/>
      <c r="O132"/>
      <c r="P132"/>
      <c r="Q132"/>
      <c r="R132"/>
      <c r="S132"/>
    </row>
    <row r="133" spans="6:19" s="24" customFormat="1" x14ac:dyDescent="0.25">
      <c r="F133" s="40"/>
      <c r="J133" s="40"/>
      <c r="N133"/>
      <c r="O133"/>
      <c r="P133"/>
      <c r="Q133"/>
      <c r="R133"/>
      <c r="S133"/>
    </row>
    <row r="134" spans="6:19" s="24" customFormat="1" x14ac:dyDescent="0.25">
      <c r="F134" s="40"/>
      <c r="J134" s="40"/>
      <c r="N134"/>
      <c r="O134"/>
      <c r="P134"/>
      <c r="Q134"/>
      <c r="R134"/>
      <c r="S134"/>
    </row>
    <row r="135" spans="6:19" s="24" customFormat="1" x14ac:dyDescent="0.25">
      <c r="F135" s="40"/>
      <c r="J135" s="40"/>
      <c r="N135"/>
      <c r="O135"/>
      <c r="P135"/>
      <c r="Q135"/>
      <c r="R135"/>
      <c r="S135"/>
    </row>
    <row r="136" spans="6:19" s="24" customFormat="1" x14ac:dyDescent="0.25">
      <c r="F136" s="40"/>
      <c r="J136" s="40"/>
      <c r="N136"/>
      <c r="O136"/>
      <c r="P136"/>
      <c r="Q136"/>
      <c r="R136"/>
      <c r="S136"/>
    </row>
    <row r="137" spans="6:19" s="24" customFormat="1" x14ac:dyDescent="0.25">
      <c r="F137" s="40"/>
      <c r="J137" s="40"/>
      <c r="N137"/>
      <c r="O137"/>
      <c r="P137"/>
      <c r="Q137"/>
      <c r="R137"/>
      <c r="S137"/>
    </row>
    <row r="138" spans="6:19" s="24" customFormat="1" x14ac:dyDescent="0.25">
      <c r="F138" s="40"/>
      <c r="J138" s="40"/>
      <c r="N138"/>
      <c r="O138"/>
      <c r="P138"/>
      <c r="Q138"/>
      <c r="R138"/>
      <c r="S138"/>
    </row>
    <row r="139" spans="6:19" s="24" customFormat="1" x14ac:dyDescent="0.25">
      <c r="F139" s="40"/>
      <c r="J139" s="40"/>
      <c r="N139"/>
      <c r="O139"/>
      <c r="P139"/>
      <c r="Q139"/>
      <c r="R139"/>
      <c r="S139"/>
    </row>
    <row r="140" spans="6:19" s="24" customFormat="1" x14ac:dyDescent="0.25">
      <c r="F140" s="40"/>
      <c r="J140" s="40"/>
      <c r="N140"/>
      <c r="O140"/>
      <c r="P140"/>
      <c r="Q140"/>
      <c r="R140"/>
      <c r="S140"/>
    </row>
    <row r="141" spans="6:19" s="24" customFormat="1" x14ac:dyDescent="0.25">
      <c r="F141" s="40"/>
      <c r="J141" s="40"/>
      <c r="N141"/>
      <c r="O141"/>
      <c r="P141"/>
      <c r="Q141"/>
      <c r="R141"/>
      <c r="S141"/>
    </row>
    <row r="142" spans="6:19" s="24" customFormat="1" x14ac:dyDescent="0.25">
      <c r="F142" s="40"/>
      <c r="J142" s="40"/>
      <c r="N142"/>
      <c r="O142"/>
      <c r="P142"/>
      <c r="Q142"/>
      <c r="R142"/>
      <c r="S142"/>
    </row>
    <row r="143" spans="6:19" s="24" customFormat="1" x14ac:dyDescent="0.25">
      <c r="F143" s="40"/>
      <c r="J143" s="40"/>
      <c r="N143"/>
      <c r="O143"/>
      <c r="P143"/>
      <c r="Q143"/>
      <c r="R143"/>
      <c r="S143"/>
    </row>
    <row r="144" spans="6:19" s="24" customFormat="1" x14ac:dyDescent="0.25">
      <c r="F144" s="40"/>
      <c r="J144" s="40"/>
      <c r="N144"/>
      <c r="O144"/>
      <c r="P144"/>
      <c r="Q144"/>
      <c r="R144"/>
      <c r="S144"/>
    </row>
    <row r="145" spans="6:19" s="24" customFormat="1" x14ac:dyDescent="0.25">
      <c r="F145" s="40"/>
      <c r="J145" s="40"/>
      <c r="N145"/>
      <c r="O145"/>
      <c r="P145"/>
      <c r="Q145"/>
      <c r="R145"/>
      <c r="S145"/>
    </row>
    <row r="146" spans="6:19" s="24" customFormat="1" x14ac:dyDescent="0.25">
      <c r="F146" s="40"/>
      <c r="J146" s="40"/>
      <c r="N146"/>
      <c r="O146"/>
      <c r="P146"/>
      <c r="Q146"/>
      <c r="R146"/>
      <c r="S146"/>
    </row>
    <row r="147" spans="6:19" s="24" customFormat="1" x14ac:dyDescent="0.25">
      <c r="F147" s="40"/>
      <c r="J147" s="40"/>
      <c r="N147"/>
      <c r="O147"/>
      <c r="P147"/>
      <c r="Q147"/>
      <c r="R147"/>
      <c r="S147"/>
    </row>
    <row r="148" spans="6:19" s="24" customFormat="1" x14ac:dyDescent="0.25">
      <c r="F148" s="40"/>
      <c r="J148" s="40"/>
      <c r="N148"/>
      <c r="O148"/>
      <c r="P148"/>
      <c r="Q148"/>
      <c r="R148"/>
      <c r="S148"/>
    </row>
    <row r="149" spans="6:19" s="24" customFormat="1" x14ac:dyDescent="0.25">
      <c r="F149" s="40"/>
      <c r="J149" s="40"/>
      <c r="N149"/>
      <c r="O149"/>
      <c r="P149"/>
      <c r="Q149"/>
      <c r="R149"/>
      <c r="S149"/>
    </row>
    <row r="150" spans="6:19" s="24" customFormat="1" x14ac:dyDescent="0.25">
      <c r="F150" s="40"/>
      <c r="J150" s="40"/>
      <c r="N150"/>
      <c r="O150"/>
      <c r="P150"/>
      <c r="Q150"/>
      <c r="R150"/>
      <c r="S150"/>
    </row>
    <row r="151" spans="6:19" s="24" customFormat="1" x14ac:dyDescent="0.25">
      <c r="F151" s="40"/>
      <c r="J151" s="40"/>
      <c r="N151"/>
      <c r="O151"/>
      <c r="P151"/>
      <c r="Q151"/>
      <c r="R151"/>
      <c r="S151"/>
    </row>
    <row r="152" spans="6:19" s="24" customFormat="1" x14ac:dyDescent="0.25">
      <c r="F152" s="40"/>
      <c r="J152" s="40"/>
      <c r="N152"/>
      <c r="O152"/>
      <c r="P152"/>
      <c r="Q152"/>
      <c r="R152"/>
      <c r="S152"/>
    </row>
    <row r="153" spans="6:19" s="24" customFormat="1" x14ac:dyDescent="0.25">
      <c r="F153" s="40"/>
      <c r="J153" s="40"/>
      <c r="N153"/>
      <c r="O153"/>
      <c r="P153"/>
      <c r="Q153"/>
      <c r="R153"/>
      <c r="S153"/>
    </row>
    <row r="154" spans="6:19" s="24" customFormat="1" x14ac:dyDescent="0.25">
      <c r="F154" s="40"/>
      <c r="J154" s="40"/>
      <c r="N154"/>
      <c r="O154"/>
      <c r="P154"/>
      <c r="Q154"/>
      <c r="R154"/>
      <c r="S154"/>
    </row>
    <row r="155" spans="6:19" s="24" customFormat="1" x14ac:dyDescent="0.25">
      <c r="F155" s="40"/>
      <c r="J155" s="40"/>
      <c r="N155"/>
      <c r="O155"/>
      <c r="P155"/>
      <c r="Q155"/>
      <c r="R155"/>
      <c r="S155"/>
    </row>
    <row r="156" spans="6:19" s="24" customFormat="1" x14ac:dyDescent="0.25">
      <c r="F156" s="40"/>
      <c r="J156" s="40"/>
      <c r="N156"/>
      <c r="O156"/>
      <c r="P156"/>
      <c r="Q156"/>
      <c r="R156"/>
      <c r="S156"/>
    </row>
    <row r="157" spans="6:19" s="24" customFormat="1" x14ac:dyDescent="0.25">
      <c r="F157" s="40"/>
      <c r="J157" s="40"/>
      <c r="N157"/>
      <c r="O157"/>
      <c r="P157"/>
      <c r="Q157"/>
      <c r="R157"/>
      <c r="S157"/>
    </row>
    <row r="158" spans="6:19" s="24" customFormat="1" x14ac:dyDescent="0.25">
      <c r="F158" s="40"/>
      <c r="J158" s="40"/>
      <c r="N158"/>
      <c r="O158"/>
      <c r="P158"/>
      <c r="Q158"/>
      <c r="R158"/>
      <c r="S158"/>
    </row>
    <row r="159" spans="6:19" s="24" customFormat="1" x14ac:dyDescent="0.25">
      <c r="F159" s="40"/>
      <c r="J159" s="40"/>
      <c r="N159"/>
      <c r="O159"/>
      <c r="P159"/>
      <c r="Q159"/>
      <c r="R159"/>
      <c r="S159"/>
    </row>
    <row r="160" spans="6:19" s="24" customFormat="1" x14ac:dyDescent="0.25">
      <c r="F160" s="40"/>
      <c r="J160" s="40"/>
      <c r="N160"/>
      <c r="O160"/>
      <c r="P160"/>
      <c r="Q160"/>
      <c r="R160"/>
      <c r="S160"/>
    </row>
    <row r="161" spans="6:19" s="24" customFormat="1" x14ac:dyDescent="0.25">
      <c r="F161" s="40"/>
      <c r="J161" s="40"/>
      <c r="N161"/>
      <c r="O161"/>
      <c r="P161"/>
      <c r="Q161"/>
      <c r="R161"/>
      <c r="S161"/>
    </row>
    <row r="162" spans="6:19" s="24" customFormat="1" x14ac:dyDescent="0.25">
      <c r="F162" s="40"/>
      <c r="J162" s="40"/>
      <c r="N162"/>
      <c r="O162"/>
      <c r="P162"/>
      <c r="Q162"/>
      <c r="R162"/>
      <c r="S162"/>
    </row>
    <row r="163" spans="6:19" s="24" customFormat="1" x14ac:dyDescent="0.25">
      <c r="F163" s="40"/>
      <c r="J163" s="40"/>
      <c r="N163"/>
      <c r="O163"/>
      <c r="P163"/>
      <c r="Q163"/>
      <c r="R163"/>
      <c r="S163"/>
    </row>
    <row r="164" spans="6:19" s="24" customFormat="1" x14ac:dyDescent="0.25">
      <c r="F164" s="40"/>
      <c r="J164" s="40"/>
      <c r="N164"/>
      <c r="O164"/>
      <c r="P164"/>
      <c r="Q164"/>
      <c r="R164"/>
      <c r="S164"/>
    </row>
    <row r="165" spans="6:19" s="24" customFormat="1" x14ac:dyDescent="0.25">
      <c r="F165" s="40"/>
      <c r="J165" s="40"/>
      <c r="N165"/>
      <c r="O165"/>
      <c r="P165"/>
      <c r="Q165"/>
      <c r="R165"/>
      <c r="S165"/>
    </row>
    <row r="166" spans="6:19" s="24" customFormat="1" x14ac:dyDescent="0.25">
      <c r="F166" s="40"/>
      <c r="J166" s="40"/>
      <c r="N166"/>
      <c r="O166"/>
      <c r="P166"/>
      <c r="Q166"/>
      <c r="R166"/>
      <c r="S166"/>
    </row>
    <row r="167" spans="6:19" s="24" customFormat="1" x14ac:dyDescent="0.25">
      <c r="F167" s="40"/>
      <c r="J167" s="40"/>
      <c r="N167"/>
      <c r="O167"/>
      <c r="P167"/>
      <c r="Q167"/>
      <c r="R167"/>
      <c r="S167"/>
    </row>
    <row r="168" spans="6:19" s="24" customFormat="1" x14ac:dyDescent="0.25">
      <c r="F168" s="40"/>
      <c r="J168" s="40"/>
      <c r="N168"/>
      <c r="O168"/>
      <c r="P168"/>
      <c r="Q168"/>
      <c r="R168"/>
      <c r="S168"/>
    </row>
    <row r="169" spans="6:19" s="24" customFormat="1" x14ac:dyDescent="0.25">
      <c r="F169" s="40"/>
      <c r="J169" s="40"/>
      <c r="N169"/>
      <c r="O169"/>
      <c r="P169"/>
      <c r="Q169"/>
      <c r="R169"/>
      <c r="S169"/>
    </row>
    <row r="170" spans="6:19" s="24" customFormat="1" x14ac:dyDescent="0.25">
      <c r="F170" s="40"/>
      <c r="J170" s="40"/>
      <c r="N170"/>
      <c r="O170"/>
      <c r="P170"/>
      <c r="Q170"/>
      <c r="R170"/>
      <c r="S170"/>
    </row>
    <row r="171" spans="6:19" s="24" customFormat="1" x14ac:dyDescent="0.25">
      <c r="F171" s="40"/>
      <c r="J171" s="40"/>
      <c r="N171"/>
      <c r="O171"/>
      <c r="P171"/>
      <c r="Q171"/>
      <c r="R171"/>
      <c r="S171"/>
    </row>
    <row r="172" spans="6:19" s="24" customFormat="1" x14ac:dyDescent="0.25">
      <c r="F172" s="40"/>
      <c r="J172" s="40"/>
      <c r="N172"/>
      <c r="O172"/>
      <c r="P172"/>
      <c r="Q172"/>
      <c r="R172"/>
      <c r="S172"/>
    </row>
    <row r="173" spans="6:19" s="24" customFormat="1" x14ac:dyDescent="0.25">
      <c r="F173" s="40"/>
      <c r="J173" s="40"/>
      <c r="N173"/>
      <c r="O173"/>
      <c r="P173"/>
      <c r="Q173"/>
      <c r="R173"/>
      <c r="S173"/>
    </row>
    <row r="174" spans="6:19" s="24" customFormat="1" x14ac:dyDescent="0.25">
      <c r="F174" s="40"/>
      <c r="J174" s="40"/>
      <c r="N174"/>
      <c r="O174"/>
      <c r="P174"/>
      <c r="Q174"/>
      <c r="R174"/>
      <c r="S174"/>
    </row>
    <row r="175" spans="6:19" s="24" customFormat="1" x14ac:dyDescent="0.25">
      <c r="F175" s="40"/>
      <c r="J175" s="40"/>
      <c r="N175"/>
      <c r="O175"/>
      <c r="P175"/>
      <c r="Q175"/>
      <c r="R175"/>
      <c r="S175"/>
    </row>
    <row r="176" spans="6:19" s="24" customFormat="1" x14ac:dyDescent="0.25">
      <c r="F176" s="40"/>
      <c r="J176" s="40"/>
      <c r="N176"/>
      <c r="O176"/>
      <c r="P176"/>
      <c r="Q176"/>
      <c r="R176"/>
      <c r="S176"/>
    </row>
    <row r="177" spans="6:19" s="24" customFormat="1" x14ac:dyDescent="0.25">
      <c r="F177" s="40"/>
      <c r="J177" s="40"/>
      <c r="N177"/>
      <c r="O177"/>
      <c r="P177"/>
      <c r="Q177"/>
      <c r="R177"/>
      <c r="S177"/>
    </row>
    <row r="178" spans="6:19" s="24" customFormat="1" x14ac:dyDescent="0.25">
      <c r="F178" s="40"/>
      <c r="J178" s="40"/>
      <c r="N178"/>
      <c r="O178"/>
      <c r="P178"/>
      <c r="Q178"/>
      <c r="R178"/>
      <c r="S178"/>
    </row>
    <row r="179" spans="6:19" s="24" customFormat="1" x14ac:dyDescent="0.25">
      <c r="F179" s="40"/>
      <c r="J179" s="40"/>
      <c r="N179"/>
      <c r="O179"/>
      <c r="P179"/>
      <c r="Q179"/>
      <c r="R179"/>
      <c r="S179"/>
    </row>
    <row r="180" spans="6:19" s="24" customFormat="1" x14ac:dyDescent="0.25">
      <c r="F180" s="40"/>
      <c r="J180" s="40"/>
      <c r="N180"/>
      <c r="O180"/>
      <c r="P180"/>
      <c r="Q180"/>
      <c r="R180"/>
      <c r="S180"/>
    </row>
    <row r="181" spans="6:19" s="24" customFormat="1" x14ac:dyDescent="0.25">
      <c r="F181" s="40"/>
      <c r="J181" s="40"/>
      <c r="N181"/>
      <c r="O181"/>
      <c r="P181"/>
      <c r="Q181"/>
      <c r="R181"/>
      <c r="S181"/>
    </row>
    <row r="182" spans="6:19" s="24" customFormat="1" x14ac:dyDescent="0.25">
      <c r="F182" s="40"/>
      <c r="J182" s="40"/>
      <c r="N182"/>
      <c r="O182"/>
      <c r="P182"/>
      <c r="Q182"/>
      <c r="R182"/>
      <c r="S182"/>
    </row>
    <row r="183" spans="6:19" s="24" customFormat="1" x14ac:dyDescent="0.25">
      <c r="F183" s="40"/>
      <c r="J183" s="40"/>
      <c r="N183"/>
      <c r="O183"/>
      <c r="P183"/>
      <c r="Q183"/>
      <c r="R183"/>
      <c r="S183"/>
    </row>
    <row r="184" spans="6:19" s="24" customFormat="1" x14ac:dyDescent="0.25">
      <c r="F184" s="40"/>
      <c r="J184" s="40"/>
      <c r="N184"/>
      <c r="O184"/>
      <c r="P184"/>
      <c r="Q184"/>
      <c r="R184"/>
      <c r="S184"/>
    </row>
    <row r="185" spans="6:19" s="24" customFormat="1" x14ac:dyDescent="0.25">
      <c r="F185" s="40"/>
      <c r="J185" s="40"/>
      <c r="N185"/>
      <c r="O185"/>
      <c r="P185"/>
      <c r="Q185"/>
      <c r="R185"/>
      <c r="S185"/>
    </row>
    <row r="186" spans="6:19" s="24" customFormat="1" x14ac:dyDescent="0.25">
      <c r="F186" s="40"/>
      <c r="J186" s="40"/>
      <c r="N186"/>
      <c r="O186"/>
      <c r="P186"/>
      <c r="Q186"/>
      <c r="R186"/>
      <c r="S186"/>
    </row>
    <row r="187" spans="6:19" s="24" customFormat="1" x14ac:dyDescent="0.25">
      <c r="F187" s="40"/>
      <c r="J187" s="40"/>
      <c r="N187"/>
      <c r="O187"/>
      <c r="P187"/>
      <c r="Q187"/>
      <c r="R187"/>
      <c r="S187"/>
    </row>
    <row r="188" spans="6:19" s="24" customFormat="1" x14ac:dyDescent="0.25">
      <c r="F188" s="40"/>
      <c r="J188" s="40"/>
      <c r="N188"/>
      <c r="O188"/>
      <c r="P188"/>
      <c r="Q188"/>
      <c r="R188"/>
      <c r="S188"/>
    </row>
    <row r="189" spans="6:19" s="24" customFormat="1" x14ac:dyDescent="0.25">
      <c r="F189" s="40"/>
      <c r="J189" s="40"/>
      <c r="N189"/>
      <c r="O189"/>
      <c r="P189"/>
      <c r="Q189"/>
      <c r="R189"/>
      <c r="S189"/>
    </row>
    <row r="190" spans="6:19" s="24" customFormat="1" x14ac:dyDescent="0.25">
      <c r="F190" s="40"/>
      <c r="J190" s="40"/>
      <c r="N190"/>
      <c r="O190"/>
      <c r="P190"/>
      <c r="Q190"/>
      <c r="R190"/>
      <c r="S190"/>
    </row>
    <row r="191" spans="6:19" s="24" customFormat="1" x14ac:dyDescent="0.25">
      <c r="F191" s="40"/>
      <c r="J191" s="40"/>
      <c r="N191"/>
      <c r="O191"/>
      <c r="P191"/>
      <c r="Q191"/>
      <c r="R191"/>
      <c r="S191"/>
    </row>
    <row r="192" spans="6:19" s="24" customFormat="1" x14ac:dyDescent="0.25">
      <c r="F192" s="40"/>
      <c r="J192" s="40"/>
      <c r="N192"/>
      <c r="O192"/>
      <c r="P192"/>
      <c r="Q192"/>
      <c r="R192"/>
      <c r="S192"/>
    </row>
    <row r="193" spans="6:19" s="24" customFormat="1" x14ac:dyDescent="0.25">
      <c r="F193" s="40"/>
      <c r="J193" s="40"/>
      <c r="N193"/>
      <c r="O193"/>
      <c r="P193"/>
      <c r="Q193"/>
      <c r="R193"/>
      <c r="S193"/>
    </row>
    <row r="194" spans="6:19" s="24" customFormat="1" x14ac:dyDescent="0.25">
      <c r="F194" s="40"/>
      <c r="J194" s="40"/>
      <c r="N194"/>
      <c r="O194"/>
      <c r="P194"/>
      <c r="Q194"/>
      <c r="R194"/>
      <c r="S194"/>
    </row>
    <row r="195" spans="6:19" s="24" customFormat="1" x14ac:dyDescent="0.25">
      <c r="F195" s="40"/>
      <c r="J195" s="40"/>
      <c r="N195"/>
      <c r="O195"/>
      <c r="P195"/>
      <c r="Q195"/>
      <c r="R195"/>
      <c r="S195"/>
    </row>
    <row r="196" spans="6:19" s="24" customFormat="1" x14ac:dyDescent="0.25">
      <c r="F196" s="40"/>
      <c r="J196" s="40"/>
      <c r="N196"/>
      <c r="O196"/>
      <c r="P196"/>
      <c r="Q196"/>
      <c r="R196"/>
      <c r="S196"/>
    </row>
    <row r="197" spans="6:19" s="24" customFormat="1" x14ac:dyDescent="0.25">
      <c r="F197" s="40"/>
      <c r="J197" s="40"/>
      <c r="N197"/>
      <c r="O197"/>
      <c r="P197"/>
      <c r="Q197"/>
      <c r="R197"/>
      <c r="S197"/>
    </row>
    <row r="198" spans="6:19" s="24" customFormat="1" x14ac:dyDescent="0.25">
      <c r="F198" s="40"/>
      <c r="J198" s="40"/>
      <c r="N198"/>
      <c r="O198"/>
      <c r="P198"/>
      <c r="Q198"/>
      <c r="R198"/>
      <c r="S198"/>
    </row>
    <row r="199" spans="6:19" s="24" customFormat="1" x14ac:dyDescent="0.25">
      <c r="F199" s="40"/>
      <c r="J199" s="40"/>
      <c r="N199"/>
      <c r="O199"/>
      <c r="P199"/>
      <c r="Q199"/>
      <c r="R199"/>
      <c r="S199"/>
    </row>
    <row r="200" spans="6:19" s="24" customFormat="1" x14ac:dyDescent="0.25">
      <c r="F200" s="40"/>
      <c r="J200" s="40"/>
      <c r="N200"/>
      <c r="O200"/>
      <c r="P200"/>
      <c r="Q200"/>
      <c r="R200"/>
      <c r="S200"/>
    </row>
    <row r="201" spans="6:19" s="24" customFormat="1" x14ac:dyDescent="0.25">
      <c r="F201" s="40"/>
      <c r="J201" s="40"/>
      <c r="N201"/>
      <c r="O201"/>
      <c r="P201"/>
      <c r="Q201"/>
      <c r="R201"/>
      <c r="S201"/>
    </row>
    <row r="202" spans="6:19" s="24" customFormat="1" x14ac:dyDescent="0.25">
      <c r="F202" s="40"/>
      <c r="J202" s="40"/>
      <c r="N202"/>
      <c r="O202"/>
      <c r="P202"/>
      <c r="Q202"/>
      <c r="R202"/>
      <c r="S202"/>
    </row>
    <row r="203" spans="6:19" s="24" customFormat="1" x14ac:dyDescent="0.25">
      <c r="N203"/>
      <c r="O203"/>
      <c r="P203"/>
      <c r="Q203"/>
      <c r="R203"/>
      <c r="S203"/>
    </row>
    <row r="204" spans="6:19" s="24" customFormat="1" x14ac:dyDescent="0.25">
      <c r="N204"/>
      <c r="O204"/>
      <c r="P204"/>
      <c r="Q204"/>
      <c r="R204"/>
      <c r="S204"/>
    </row>
    <row r="205" spans="6:19" s="24" customFormat="1" x14ac:dyDescent="0.25">
      <c r="N205"/>
      <c r="O205"/>
      <c r="P205"/>
      <c r="Q205"/>
      <c r="R205"/>
      <c r="S205"/>
    </row>
    <row r="206" spans="6:19" s="24" customFormat="1" x14ac:dyDescent="0.25">
      <c r="N206"/>
      <c r="O206"/>
      <c r="P206"/>
      <c r="Q206"/>
      <c r="R206"/>
      <c r="S206"/>
    </row>
  </sheetData>
  <mergeCells count="7">
    <mergeCell ref="A82:C82"/>
    <mergeCell ref="A1:L1"/>
    <mergeCell ref="A2:L2"/>
    <mergeCell ref="A3:L3"/>
    <mergeCell ref="A4:L4"/>
    <mergeCell ref="A6:L6"/>
    <mergeCell ref="A81:C81"/>
  </mergeCells>
  <pageMargins left="0.7" right="0.7" top="0.75" bottom="0.75" header="0.3" footer="0.3"/>
  <pageSetup paperSize="5"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Hoja1</vt:lpstr>
      <vt:lpstr>ENE-14</vt:lpstr>
      <vt:lpstr>FEB-14</vt:lpstr>
      <vt:lpstr>MAR-14</vt:lpstr>
      <vt:lpstr>ABR-14</vt:lpstr>
      <vt:lpstr>MAY-14</vt:lpstr>
      <vt:lpstr>JUN-14</vt:lpstr>
      <vt:lpstr>AGO-15 (3)</vt:lpstr>
      <vt:lpstr>AGO-15 (2)</vt:lpstr>
      <vt:lpstr>AGO-14</vt:lpstr>
      <vt:lpstr>SEP-14</vt:lpstr>
      <vt:lpstr>OCT-14 </vt:lpstr>
      <vt:lpstr>NOV-14</vt:lpstr>
      <vt:lpstr>DIC-14 (1)</vt:lpstr>
      <vt:lpstr>DIC-14 (2)</vt:lpstr>
      <vt:lpstr>ENE-15</vt:lpstr>
      <vt:lpstr>FE-15</vt:lpstr>
      <vt:lpstr>MAR-15</vt:lpstr>
      <vt:lpstr>DIC-15</vt:lpstr>
      <vt:lpstr>Hoja3</vt:lpstr>
      <vt:lpstr>Hoja2</vt:lpstr>
      <vt:lpstr>Hoja4</vt:lpstr>
      <vt:lpstr>'FE-15'!Títulos_a_imprimir</vt:lpstr>
      <vt:lpstr>'MAR-15'!Títulos_a_imprimir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Sandra Guerra</cp:lastModifiedBy>
  <cp:lastPrinted>2018-10-23T15:37:25Z</cp:lastPrinted>
  <dcterms:created xsi:type="dcterms:W3CDTF">2014-02-10T22:47:15Z</dcterms:created>
  <dcterms:modified xsi:type="dcterms:W3CDTF">2018-11-01T23:27:19Z</dcterms:modified>
</cp:coreProperties>
</file>